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185" windowHeight="6675"/>
  </bookViews>
  <sheets>
    <sheet name="TỔNG HỢP" sheetId="1" r:id="rId1"/>
    <sheet name="TH MÔN HỌC-HHĐGD" sheetId="2" r:id="rId2"/>
  </sheets>
  <definedNames>
    <definedName name="_xlnm.Print_Titles" localSheetId="0">'TỔNG HỢP'!$A:$B</definedName>
  </definedNames>
  <calcPr calcId="125725"/>
</workbook>
</file>

<file path=xl/calcChain.xml><?xml version="1.0" encoding="utf-8"?>
<calcChain xmlns="http://schemas.openxmlformats.org/spreadsheetml/2006/main">
  <c r="M35" i="2"/>
  <c r="L35"/>
  <c r="J35"/>
  <c r="I35"/>
  <c r="H35"/>
  <c r="E35"/>
  <c r="D35"/>
  <c r="F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C34"/>
  <c r="G34" s="1"/>
  <c r="C33"/>
  <c r="G33" s="1"/>
  <c r="C32"/>
  <c r="G32" s="1"/>
  <c r="C31"/>
  <c r="G31" s="1"/>
  <c r="C30"/>
  <c r="G30" s="1"/>
  <c r="C29"/>
  <c r="G29" s="1"/>
  <c r="C28"/>
  <c r="G28" s="1"/>
  <c r="C27"/>
  <c r="G27" s="1"/>
  <c r="C26"/>
  <c r="G26" s="1"/>
  <c r="C25"/>
  <c r="G25" s="1"/>
  <c r="C24"/>
  <c r="G24" s="1"/>
  <c r="C23"/>
  <c r="G23" s="1"/>
  <c r="C22"/>
  <c r="G22" s="1"/>
  <c r="C21"/>
  <c r="G21" s="1"/>
  <c r="C20"/>
  <c r="G20" s="1"/>
  <c r="C19"/>
  <c r="G19" s="1"/>
  <c r="C18"/>
  <c r="G18" s="1"/>
  <c r="C17"/>
  <c r="G17" s="1"/>
  <c r="C16"/>
  <c r="G16" s="1"/>
  <c r="C15"/>
  <c r="G15" s="1"/>
  <c r="C14"/>
  <c r="G14" s="1"/>
  <c r="C13"/>
  <c r="G13" s="1"/>
  <c r="C12"/>
  <c r="G12" s="1"/>
  <c r="C11"/>
  <c r="G11" s="1"/>
  <c r="C10"/>
  <c r="G10" s="1"/>
  <c r="C9"/>
  <c r="G9" s="1"/>
  <c r="C8"/>
  <c r="G8" s="1"/>
  <c r="CI3" i="1"/>
  <c r="BN3"/>
  <c r="AS3"/>
  <c r="X3"/>
  <c r="CU34"/>
  <c r="CS34"/>
  <c r="CQ34"/>
  <c r="CN34"/>
  <c r="CL34"/>
  <c r="CJ34"/>
  <c r="CG34"/>
  <c r="CE34"/>
  <c r="CC34"/>
  <c r="BZ34"/>
  <c r="BX34"/>
  <c r="BV34"/>
  <c r="BS34"/>
  <c r="BQ34"/>
  <c r="BO34"/>
  <c r="BL34"/>
  <c r="BJ34"/>
  <c r="BH34"/>
  <c r="BE34"/>
  <c r="BC34"/>
  <c r="BA34"/>
  <c r="AX34"/>
  <c r="AV34"/>
  <c r="AT34"/>
  <c r="AQ34"/>
  <c r="AO34"/>
  <c r="AM34"/>
  <c r="AJ34"/>
  <c r="AH34"/>
  <c r="AF34"/>
  <c r="AC34"/>
  <c r="AA34"/>
  <c r="Y34"/>
  <c r="V34"/>
  <c r="T34"/>
  <c r="R34"/>
  <c r="O34"/>
  <c r="M34"/>
  <c r="K34"/>
  <c r="H34"/>
  <c r="F34"/>
  <c r="D34"/>
  <c r="CP33"/>
  <c r="CI33"/>
  <c r="CB33"/>
  <c r="BU33"/>
  <c r="BN33"/>
  <c r="BG33"/>
  <c r="AZ33"/>
  <c r="AS33"/>
  <c r="AL33"/>
  <c r="AE33"/>
  <c r="X33"/>
  <c r="Q33"/>
  <c r="J33"/>
  <c r="C33"/>
  <c r="CP32"/>
  <c r="CI32"/>
  <c r="CB32"/>
  <c r="BU32"/>
  <c r="BN32"/>
  <c r="BG32"/>
  <c r="AZ32"/>
  <c r="AS32"/>
  <c r="AL32"/>
  <c r="AE32"/>
  <c r="X32"/>
  <c r="Q32"/>
  <c r="J32"/>
  <c r="C32"/>
  <c r="CP31"/>
  <c r="CI31"/>
  <c r="CB31"/>
  <c r="BU31"/>
  <c r="BN31"/>
  <c r="BG31"/>
  <c r="AZ31"/>
  <c r="AS31"/>
  <c r="AL31"/>
  <c r="AE31"/>
  <c r="X31"/>
  <c r="Q31"/>
  <c r="J31"/>
  <c r="C31"/>
  <c r="CP30"/>
  <c r="CI30"/>
  <c r="CB30"/>
  <c r="BU30"/>
  <c r="BN30"/>
  <c r="BG30"/>
  <c r="AZ30"/>
  <c r="AS30"/>
  <c r="AL30"/>
  <c r="AE30"/>
  <c r="X30"/>
  <c r="Q30"/>
  <c r="J30"/>
  <c r="C30"/>
  <c r="CP29"/>
  <c r="CI29"/>
  <c r="CB29"/>
  <c r="BU29"/>
  <c r="BN29"/>
  <c r="BG29"/>
  <c r="AZ29"/>
  <c r="AS29"/>
  <c r="AL29"/>
  <c r="AE29"/>
  <c r="X29"/>
  <c r="Q29"/>
  <c r="J29"/>
  <c r="C29"/>
  <c r="CP28"/>
  <c r="CI28"/>
  <c r="CB28"/>
  <c r="BU28"/>
  <c r="BN28"/>
  <c r="BG28"/>
  <c r="AZ28"/>
  <c r="BB28" s="1"/>
  <c r="AS28"/>
  <c r="AL28"/>
  <c r="AN28" s="1"/>
  <c r="AE28"/>
  <c r="X28"/>
  <c r="Z28" s="1"/>
  <c r="Q28"/>
  <c r="J28"/>
  <c r="L28" s="1"/>
  <c r="C28"/>
  <c r="E28" s="1"/>
  <c r="CP27"/>
  <c r="CR27" s="1"/>
  <c r="CO27"/>
  <c r="CK27"/>
  <c r="CM27" s="1"/>
  <c r="CI27"/>
  <c r="CD27"/>
  <c r="CB27"/>
  <c r="CH27" s="1"/>
  <c r="BW27"/>
  <c r="BU27"/>
  <c r="CA27" s="1"/>
  <c r="BT27"/>
  <c r="BP27"/>
  <c r="BR27" s="1"/>
  <c r="BN27"/>
  <c r="BI27"/>
  <c r="BK27" s="1"/>
  <c r="BG27"/>
  <c r="BM27" s="1"/>
  <c r="BB27"/>
  <c r="AZ27"/>
  <c r="BF27" s="1"/>
  <c r="AU27"/>
  <c r="AS27"/>
  <c r="AY27" s="1"/>
  <c r="AN27"/>
  <c r="AL27"/>
  <c r="AR27" s="1"/>
  <c r="AG27"/>
  <c r="AE27"/>
  <c r="AK27" s="1"/>
  <c r="Z27"/>
  <c r="X27"/>
  <c r="AD27" s="1"/>
  <c r="S27"/>
  <c r="Q27"/>
  <c r="W27" s="1"/>
  <c r="L27"/>
  <c r="J27"/>
  <c r="P27" s="1"/>
  <c r="E27"/>
  <c r="C27"/>
  <c r="I27" s="1"/>
  <c r="CR26"/>
  <c r="CP26"/>
  <c r="CV26" s="1"/>
  <c r="CK26"/>
  <c r="CI26"/>
  <c r="CO26" s="1"/>
  <c r="CD26"/>
  <c r="CB26"/>
  <c r="CH26" s="1"/>
  <c r="BW26"/>
  <c r="BU26"/>
  <c r="CA26" s="1"/>
  <c r="BT26"/>
  <c r="BP26"/>
  <c r="BN26"/>
  <c r="BI26"/>
  <c r="BG26"/>
  <c r="BM26" s="1"/>
  <c r="BB26"/>
  <c r="AZ26"/>
  <c r="BF26" s="1"/>
  <c r="AU26"/>
  <c r="AS26"/>
  <c r="AY26" s="1"/>
  <c r="AN26"/>
  <c r="AL26"/>
  <c r="AR26" s="1"/>
  <c r="AG26"/>
  <c r="AE26"/>
  <c r="AK26" s="1"/>
  <c r="Z26"/>
  <c r="X26"/>
  <c r="AD26" s="1"/>
  <c r="S26"/>
  <c r="Q26"/>
  <c r="W26" s="1"/>
  <c r="L26"/>
  <c r="J26"/>
  <c r="P26" s="1"/>
  <c r="I26"/>
  <c r="E26"/>
  <c r="G26" s="1"/>
  <c r="C26"/>
  <c r="CR25"/>
  <c r="CP25"/>
  <c r="CV25" s="1"/>
  <c r="CK25"/>
  <c r="CI25"/>
  <c r="CO25" s="1"/>
  <c r="CD25"/>
  <c r="CB25"/>
  <c r="CH25" s="1"/>
  <c r="BW25"/>
  <c r="BU25"/>
  <c r="CA25" s="1"/>
  <c r="BP25"/>
  <c r="BN25"/>
  <c r="BT25" s="1"/>
  <c r="BI25"/>
  <c r="BG25"/>
  <c r="BM25" s="1"/>
  <c r="BB25"/>
  <c r="AZ25"/>
  <c r="BF25" s="1"/>
  <c r="AU25"/>
  <c r="AS25"/>
  <c r="AY25" s="1"/>
  <c r="AR25"/>
  <c r="AN25"/>
  <c r="AL25"/>
  <c r="AK25"/>
  <c r="AG25"/>
  <c r="AI25" s="1"/>
  <c r="AE25"/>
  <c r="Z25"/>
  <c r="X25"/>
  <c r="AD25" s="1"/>
  <c r="S25"/>
  <c r="Q25"/>
  <c r="W25" s="1"/>
  <c r="P25"/>
  <c r="L25"/>
  <c r="N25" s="1"/>
  <c r="J25"/>
  <c r="E25"/>
  <c r="C25"/>
  <c r="I25" s="1"/>
  <c r="CR24"/>
  <c r="CP24"/>
  <c r="CV24" s="1"/>
  <c r="CK24"/>
  <c r="CM24" s="1"/>
  <c r="CI24"/>
  <c r="CO24" s="1"/>
  <c r="CD24"/>
  <c r="CB24"/>
  <c r="CH24" s="1"/>
  <c r="BW24"/>
  <c r="BU24"/>
  <c r="CA24" s="1"/>
  <c r="BP24"/>
  <c r="BN24"/>
  <c r="BT24" s="1"/>
  <c r="BI24"/>
  <c r="BG24"/>
  <c r="BM24" s="1"/>
  <c r="BB24"/>
  <c r="AZ24"/>
  <c r="BF24" s="1"/>
  <c r="AU24"/>
  <c r="AS24"/>
  <c r="AY24" s="1"/>
  <c r="AR24"/>
  <c r="AN24"/>
  <c r="AP24" s="1"/>
  <c r="AL24"/>
  <c r="AG24"/>
  <c r="AE24"/>
  <c r="AK24" s="1"/>
  <c r="Z24"/>
  <c r="X24"/>
  <c r="AD24" s="1"/>
  <c r="S24"/>
  <c r="Q24"/>
  <c r="W24" s="1"/>
  <c r="P24"/>
  <c r="L24"/>
  <c r="J24"/>
  <c r="I24"/>
  <c r="E24"/>
  <c r="C24"/>
  <c r="CR23"/>
  <c r="CP23"/>
  <c r="CV23" s="1"/>
  <c r="CO23"/>
  <c r="CK23"/>
  <c r="CI23"/>
  <c r="CH23"/>
  <c r="CD23"/>
  <c r="CB23"/>
  <c r="BW23"/>
  <c r="BU23"/>
  <c r="CA23" s="1"/>
  <c r="BP23"/>
  <c r="BN23"/>
  <c r="BT23" s="1"/>
  <c r="BI23"/>
  <c r="BG23"/>
  <c r="BM23" s="1"/>
  <c r="BB23"/>
  <c r="AZ23"/>
  <c r="BF23" s="1"/>
  <c r="AU23"/>
  <c r="AS23"/>
  <c r="AY23" s="1"/>
  <c r="AN23"/>
  <c r="AL23"/>
  <c r="AR23" s="1"/>
  <c r="AG23"/>
  <c r="AE23"/>
  <c r="AK23" s="1"/>
  <c r="Z23"/>
  <c r="X23"/>
  <c r="AD23" s="1"/>
  <c r="S23"/>
  <c r="Q23"/>
  <c r="W23" s="1"/>
  <c r="L23"/>
  <c r="J23"/>
  <c r="P23" s="1"/>
  <c r="E23"/>
  <c r="C23"/>
  <c r="I23" s="1"/>
  <c r="CR22"/>
  <c r="CP22"/>
  <c r="CV22" s="1"/>
  <c r="CK22"/>
  <c r="CI22"/>
  <c r="CO22" s="1"/>
  <c r="CD22"/>
  <c r="CB22"/>
  <c r="CH22" s="1"/>
  <c r="BW22"/>
  <c r="BU22"/>
  <c r="CA22" s="1"/>
  <c r="BP22"/>
  <c r="BR22" s="1"/>
  <c r="BN22"/>
  <c r="BT22" s="1"/>
  <c r="BM22"/>
  <c r="BI22"/>
  <c r="BG22"/>
  <c r="BB22"/>
  <c r="AZ22"/>
  <c r="BF22" s="1"/>
  <c r="AU22"/>
  <c r="AS22"/>
  <c r="AY22" s="1"/>
  <c r="AN22"/>
  <c r="AL22"/>
  <c r="AR22" s="1"/>
  <c r="AK22"/>
  <c r="AG22"/>
  <c r="AE22"/>
  <c r="Z22"/>
  <c r="X22"/>
  <c r="AD22" s="1"/>
  <c r="S22"/>
  <c r="Q22"/>
  <c r="W22" s="1"/>
  <c r="L22"/>
  <c r="N22" s="1"/>
  <c r="J22"/>
  <c r="P22" s="1"/>
  <c r="E22"/>
  <c r="C22"/>
  <c r="I22" s="1"/>
  <c r="CP21"/>
  <c r="CV21" s="1"/>
  <c r="CI21"/>
  <c r="CO21" s="1"/>
  <c r="CB21"/>
  <c r="CH21" s="1"/>
  <c r="BU21"/>
  <c r="CA21" s="1"/>
  <c r="BN21"/>
  <c r="BT21" s="1"/>
  <c r="BG21"/>
  <c r="BM21" s="1"/>
  <c r="AZ21"/>
  <c r="BF21" s="1"/>
  <c r="AS21"/>
  <c r="AU21" s="1"/>
  <c r="AR21"/>
  <c r="AL21"/>
  <c r="AN21" s="1"/>
  <c r="AE21"/>
  <c r="AK21" s="1"/>
  <c r="X21"/>
  <c r="AD21" s="1"/>
  <c r="Q21"/>
  <c r="S21" s="1"/>
  <c r="J21"/>
  <c r="P21" s="1"/>
  <c r="C21"/>
  <c r="I21" s="1"/>
  <c r="CP20"/>
  <c r="CV20" s="1"/>
  <c r="CI20"/>
  <c r="CK20" s="1"/>
  <c r="CD20"/>
  <c r="CB20"/>
  <c r="CH20" s="1"/>
  <c r="BW20"/>
  <c r="BU20"/>
  <c r="CA20" s="1"/>
  <c r="BN20"/>
  <c r="BT20" s="1"/>
  <c r="BM20"/>
  <c r="BG20"/>
  <c r="BI20" s="1"/>
  <c r="BB20"/>
  <c r="AZ20"/>
  <c r="BF20" s="1"/>
  <c r="AU20"/>
  <c r="AS20"/>
  <c r="AY20" s="1"/>
  <c r="AL20"/>
  <c r="AR20" s="1"/>
  <c r="AE20"/>
  <c r="AG20" s="1"/>
  <c r="Z20"/>
  <c r="X20"/>
  <c r="AD20" s="1"/>
  <c r="S20"/>
  <c r="Q20"/>
  <c r="W20" s="1"/>
  <c r="J20"/>
  <c r="P20" s="1"/>
  <c r="C20"/>
  <c r="E20" s="1"/>
  <c r="CV19"/>
  <c r="CR19"/>
  <c r="CP19"/>
  <c r="CK19"/>
  <c r="CI19"/>
  <c r="CO19" s="1"/>
  <c r="CB19"/>
  <c r="CH19" s="1"/>
  <c r="BU19"/>
  <c r="BW19" s="1"/>
  <c r="BT19"/>
  <c r="BP19"/>
  <c r="BN19"/>
  <c r="BI19"/>
  <c r="BG19"/>
  <c r="BM19" s="1"/>
  <c r="AZ19"/>
  <c r="BF19" s="1"/>
  <c r="AS19"/>
  <c r="AU19" s="1"/>
  <c r="AR19"/>
  <c r="AN19"/>
  <c r="AL19"/>
  <c r="AG19"/>
  <c r="AE19"/>
  <c r="AK19" s="1"/>
  <c r="X19"/>
  <c r="AD19" s="1"/>
  <c r="Q19"/>
  <c r="S19" s="1"/>
  <c r="L19"/>
  <c r="J19"/>
  <c r="P19" s="1"/>
  <c r="E19"/>
  <c r="C19"/>
  <c r="I19" s="1"/>
  <c r="CP18"/>
  <c r="CV18" s="1"/>
  <c r="CI18"/>
  <c r="CK18" s="1"/>
  <c r="CD18"/>
  <c r="CB18"/>
  <c r="CH18" s="1"/>
  <c r="BW18"/>
  <c r="BU18"/>
  <c r="CA18" s="1"/>
  <c r="BN18"/>
  <c r="BT18" s="1"/>
  <c r="BG18"/>
  <c r="BI18" s="1"/>
  <c r="BF18"/>
  <c r="BB18"/>
  <c r="AZ18"/>
  <c r="AU18"/>
  <c r="AS18"/>
  <c r="AY18" s="1"/>
  <c r="AL18"/>
  <c r="AR18" s="1"/>
  <c r="AE18"/>
  <c r="AG18" s="1"/>
  <c r="Z18"/>
  <c r="X18"/>
  <c r="AD18" s="1"/>
  <c r="S18"/>
  <c r="Q18"/>
  <c r="W18" s="1"/>
  <c r="J18"/>
  <c r="P18" s="1"/>
  <c r="C18"/>
  <c r="E18" s="1"/>
  <c r="CR17"/>
  <c r="CP17"/>
  <c r="CV17" s="1"/>
  <c r="CK17"/>
  <c r="CI17"/>
  <c r="CO17" s="1"/>
  <c r="CB17"/>
  <c r="CH17" s="1"/>
  <c r="BU17"/>
  <c r="BW17" s="1"/>
  <c r="BP17"/>
  <c r="BN17"/>
  <c r="BT17" s="1"/>
  <c r="BI17"/>
  <c r="BG17"/>
  <c r="BM17" s="1"/>
  <c r="AZ17"/>
  <c r="BF17" s="1"/>
  <c r="AS17"/>
  <c r="AU17" s="1"/>
  <c r="AR17"/>
  <c r="AN17"/>
  <c r="AL17"/>
  <c r="AG17"/>
  <c r="AE17"/>
  <c r="AK17" s="1"/>
  <c r="X17"/>
  <c r="AD17" s="1"/>
  <c r="Q17"/>
  <c r="S17" s="1"/>
  <c r="L17"/>
  <c r="J17"/>
  <c r="P17" s="1"/>
  <c r="E17"/>
  <c r="C17"/>
  <c r="I17" s="1"/>
  <c r="CP16"/>
  <c r="CV16" s="1"/>
  <c r="CO16"/>
  <c r="CI16"/>
  <c r="CK16" s="1"/>
  <c r="CD16"/>
  <c r="CB16"/>
  <c r="CH16" s="1"/>
  <c r="BW16"/>
  <c r="BU16"/>
  <c r="CA16" s="1"/>
  <c r="BN16"/>
  <c r="BT16" s="1"/>
  <c r="BG16"/>
  <c r="BI16" s="1"/>
  <c r="BB16"/>
  <c r="AZ16"/>
  <c r="BF16" s="1"/>
  <c r="AY16"/>
  <c r="AU16"/>
  <c r="AW16" s="1"/>
  <c r="AS16"/>
  <c r="AR16"/>
  <c r="AN16"/>
  <c r="AP16" s="1"/>
  <c r="AL16"/>
  <c r="AG16"/>
  <c r="AI16" s="1"/>
  <c r="AE16"/>
  <c r="AK16" s="1"/>
  <c r="Z16"/>
  <c r="X16"/>
  <c r="AD16" s="1"/>
  <c r="S16"/>
  <c r="Q16"/>
  <c r="W16" s="1"/>
  <c r="U16" s="1"/>
  <c r="L16"/>
  <c r="J16"/>
  <c r="P16" s="1"/>
  <c r="E16"/>
  <c r="G16" s="1"/>
  <c r="C16"/>
  <c r="I16" s="1"/>
  <c r="CR15"/>
  <c r="CT15" s="1"/>
  <c r="CP15"/>
  <c r="CV15" s="1"/>
  <c r="CK15"/>
  <c r="CM15" s="1"/>
  <c r="CI15"/>
  <c r="CO15" s="1"/>
  <c r="CD15"/>
  <c r="CB15"/>
  <c r="CH15" s="1"/>
  <c r="CF15" s="1"/>
  <c r="BW15"/>
  <c r="BU15"/>
  <c r="CA15" s="1"/>
  <c r="BT15"/>
  <c r="BR15"/>
  <c r="BP15"/>
  <c r="BN15"/>
  <c r="BK15"/>
  <c r="BI15"/>
  <c r="BG15"/>
  <c r="BM15" s="1"/>
  <c r="BF15"/>
  <c r="BB15"/>
  <c r="BD15" s="1"/>
  <c r="AZ15"/>
  <c r="AU15"/>
  <c r="AW15" s="1"/>
  <c r="AS15"/>
  <c r="AY15" s="1"/>
  <c r="AR15"/>
  <c r="AN15"/>
  <c r="AP15" s="1"/>
  <c r="AL15"/>
  <c r="AG15"/>
  <c r="AE15"/>
  <c r="AK15" s="1"/>
  <c r="Z15"/>
  <c r="X15"/>
  <c r="AD15" s="1"/>
  <c r="AB15" s="1"/>
  <c r="S15"/>
  <c r="Q15"/>
  <c r="W15" s="1"/>
  <c r="U15" s="1"/>
  <c r="P15"/>
  <c r="N15"/>
  <c r="L15"/>
  <c r="J15"/>
  <c r="E15"/>
  <c r="C15"/>
  <c r="I15" s="1"/>
  <c r="CR14"/>
  <c r="CP14"/>
  <c r="CV14" s="1"/>
  <c r="CK14"/>
  <c r="CM14" s="1"/>
  <c r="CI14"/>
  <c r="CO14" s="1"/>
  <c r="CD14"/>
  <c r="CB14"/>
  <c r="CH14" s="1"/>
  <c r="CF14" s="1"/>
  <c r="BW14"/>
  <c r="BU14"/>
  <c r="CA14" s="1"/>
  <c r="BP14"/>
  <c r="BR14" s="1"/>
  <c r="BN14"/>
  <c r="BT14" s="1"/>
  <c r="BK14"/>
  <c r="BI14"/>
  <c r="BG14"/>
  <c r="BM14" s="1"/>
  <c r="BB14"/>
  <c r="AZ14"/>
  <c r="BF14" s="1"/>
  <c r="BD14" s="1"/>
  <c r="AY14"/>
  <c r="AU14"/>
  <c r="AW14" s="1"/>
  <c r="AS14"/>
  <c r="AR14"/>
  <c r="AN14"/>
  <c r="AP14" s="1"/>
  <c r="AL14"/>
  <c r="AI14"/>
  <c r="AG14"/>
  <c r="AE14"/>
  <c r="AK14" s="1"/>
  <c r="AD14"/>
  <c r="AB14" s="1"/>
  <c r="Z14"/>
  <c r="X14"/>
  <c r="S14"/>
  <c r="Q14"/>
  <c r="W14" s="1"/>
  <c r="U14" s="1"/>
  <c r="L14"/>
  <c r="J14"/>
  <c r="P14" s="1"/>
  <c r="E14"/>
  <c r="G14" s="1"/>
  <c r="C14"/>
  <c r="I14" s="1"/>
  <c r="CR13"/>
  <c r="CT13" s="1"/>
  <c r="CP13"/>
  <c r="CV13" s="1"/>
  <c r="CK13"/>
  <c r="CM13" s="1"/>
  <c r="CI13"/>
  <c r="CO13" s="1"/>
  <c r="CH13"/>
  <c r="CF13" s="1"/>
  <c r="CD13"/>
  <c r="CB13"/>
  <c r="BW13"/>
  <c r="BU13"/>
  <c r="CA13" s="1"/>
  <c r="BP13"/>
  <c r="BN13"/>
  <c r="BT13" s="1"/>
  <c r="BK13"/>
  <c r="BI13"/>
  <c r="BG13"/>
  <c r="BM13" s="1"/>
  <c r="BB13"/>
  <c r="AZ13"/>
  <c r="BF13" s="1"/>
  <c r="BD13" s="1"/>
  <c r="AW13"/>
  <c r="AU13"/>
  <c r="AS13"/>
  <c r="AY13" s="1"/>
  <c r="AR13"/>
  <c r="AN13"/>
  <c r="AP13" s="1"/>
  <c r="AL13"/>
  <c r="AK13"/>
  <c r="AI13" s="1"/>
  <c r="AG13"/>
  <c r="AE13"/>
  <c r="Z13"/>
  <c r="X13"/>
  <c r="AD13" s="1"/>
  <c r="S13"/>
  <c r="Q13"/>
  <c r="W13" s="1"/>
  <c r="U13" s="1"/>
  <c r="N13"/>
  <c r="L13"/>
  <c r="J13"/>
  <c r="P13" s="1"/>
  <c r="E13"/>
  <c r="C13"/>
  <c r="I13" s="1"/>
  <c r="CR12"/>
  <c r="CP12"/>
  <c r="CV12" s="1"/>
  <c r="CO12"/>
  <c r="CM12" s="1"/>
  <c r="CK12"/>
  <c r="CI12"/>
  <c r="CD12"/>
  <c r="CF12" s="1"/>
  <c r="CB12"/>
  <c r="CH12" s="1"/>
  <c r="BW12"/>
  <c r="BU12"/>
  <c r="CA12" s="1"/>
  <c r="BY12" s="1"/>
  <c r="BT12"/>
  <c r="BR12" s="1"/>
  <c r="BP12"/>
  <c r="BN12"/>
  <c r="BK12"/>
  <c r="BI12"/>
  <c r="BG12"/>
  <c r="BM12" s="1"/>
  <c r="BB12"/>
  <c r="AZ12"/>
  <c r="BF12" s="1"/>
  <c r="BD12" s="1"/>
  <c r="AU12"/>
  <c r="AW12" s="1"/>
  <c r="AS12"/>
  <c r="AY12" s="1"/>
  <c r="AR12"/>
  <c r="AN12"/>
  <c r="AP12" s="1"/>
  <c r="AL12"/>
  <c r="AG12"/>
  <c r="AE12"/>
  <c r="AK12" s="1"/>
  <c r="Z12"/>
  <c r="X12"/>
  <c r="AD12" s="1"/>
  <c r="S12"/>
  <c r="U12" s="1"/>
  <c r="Q12"/>
  <c r="W12" s="1"/>
  <c r="L12"/>
  <c r="J12"/>
  <c r="P12" s="1"/>
  <c r="E12"/>
  <c r="G12" s="1"/>
  <c r="C12"/>
  <c r="I12" s="1"/>
  <c r="CT11"/>
  <c r="CR11"/>
  <c r="CP11"/>
  <c r="CV11" s="1"/>
  <c r="CM11"/>
  <c r="CK11"/>
  <c r="CI11"/>
  <c r="CO11" s="1"/>
  <c r="CF11"/>
  <c r="CD11"/>
  <c r="CB11"/>
  <c r="CH11" s="1"/>
  <c r="BW11"/>
  <c r="BU11"/>
  <c r="CA11" s="1"/>
  <c r="BT11"/>
  <c r="BR11" s="1"/>
  <c r="BP11"/>
  <c r="BN11"/>
  <c r="BI11"/>
  <c r="BK11" s="1"/>
  <c r="BG11"/>
  <c r="BM11" s="1"/>
  <c r="BB11"/>
  <c r="BD11" s="1"/>
  <c r="AZ11"/>
  <c r="BF11" s="1"/>
  <c r="AW11"/>
  <c r="AU11"/>
  <c r="AS11"/>
  <c r="AY11" s="1"/>
  <c r="AR11"/>
  <c r="AN11"/>
  <c r="AP11" s="1"/>
  <c r="AL11"/>
  <c r="AG11"/>
  <c r="AI11" s="1"/>
  <c r="AE11"/>
  <c r="AK11" s="1"/>
  <c r="AB11"/>
  <c r="Z11"/>
  <c r="X11"/>
  <c r="AD11" s="1"/>
  <c r="W11"/>
  <c r="S11"/>
  <c r="U11" s="1"/>
  <c r="Q11"/>
  <c r="P11"/>
  <c r="N11"/>
  <c r="L11"/>
  <c r="J11"/>
  <c r="E11"/>
  <c r="C11"/>
  <c r="I11" s="1"/>
  <c r="CR10"/>
  <c r="CT10" s="1"/>
  <c r="CP10"/>
  <c r="CV10" s="1"/>
  <c r="CM10"/>
  <c r="CK10"/>
  <c r="CI10"/>
  <c r="CO10" s="1"/>
  <c r="CD10"/>
  <c r="CB10"/>
  <c r="CH10" s="1"/>
  <c r="CF10" s="1"/>
  <c r="BW10"/>
  <c r="BU10"/>
  <c r="CA10" s="1"/>
  <c r="BP10"/>
  <c r="BN10"/>
  <c r="BT10" s="1"/>
  <c r="BR10" s="1"/>
  <c r="BI10"/>
  <c r="BK10" s="1"/>
  <c r="BG10"/>
  <c r="BM10" s="1"/>
  <c r="BF10"/>
  <c r="BB10"/>
  <c r="BD10" s="1"/>
  <c r="AZ10"/>
  <c r="AU10"/>
  <c r="AW10" s="1"/>
  <c r="AS10"/>
  <c r="AY10" s="1"/>
  <c r="AR10"/>
  <c r="AN10"/>
  <c r="AP10" s="1"/>
  <c r="AL10"/>
  <c r="AG10"/>
  <c r="AE10"/>
  <c r="AK10" s="1"/>
  <c r="AD10"/>
  <c r="AB10" s="1"/>
  <c r="Z10"/>
  <c r="X10"/>
  <c r="S10"/>
  <c r="U10" s="1"/>
  <c r="Q10"/>
  <c r="W10" s="1"/>
  <c r="L10"/>
  <c r="J10"/>
  <c r="P10" s="1"/>
  <c r="E10"/>
  <c r="G10" s="1"/>
  <c r="C10"/>
  <c r="I10" s="1"/>
  <c r="CR9"/>
  <c r="CT9" s="1"/>
  <c r="CP9"/>
  <c r="CV9" s="1"/>
  <c r="CK9"/>
  <c r="CM9" s="1"/>
  <c r="CI9"/>
  <c r="CO9" s="1"/>
  <c r="CD9"/>
  <c r="CF9" s="1"/>
  <c r="CB9"/>
  <c r="CH9" s="1"/>
  <c r="BW9"/>
  <c r="BY9" s="1"/>
  <c r="BU9"/>
  <c r="CA9" s="1"/>
  <c r="BP9"/>
  <c r="BR9" s="1"/>
  <c r="BN9"/>
  <c r="BT9" s="1"/>
  <c r="BI9"/>
  <c r="BG9"/>
  <c r="BM9" s="1"/>
  <c r="BF9"/>
  <c r="BB9"/>
  <c r="BD9" s="1"/>
  <c r="AZ9"/>
  <c r="AU9"/>
  <c r="AW9" s="1"/>
  <c r="AS9"/>
  <c r="AY9" s="1"/>
  <c r="AN9"/>
  <c r="AL9"/>
  <c r="AR9" s="1"/>
  <c r="AG9"/>
  <c r="AE9"/>
  <c r="AK9" s="1"/>
  <c r="Z9"/>
  <c r="AB9" s="1"/>
  <c r="X9"/>
  <c r="AD9" s="1"/>
  <c r="S9"/>
  <c r="U9" s="1"/>
  <c r="Q9"/>
  <c r="W9" s="1"/>
  <c r="N9"/>
  <c r="L9"/>
  <c r="J9"/>
  <c r="P9" s="1"/>
  <c r="E9"/>
  <c r="C9"/>
  <c r="I9" s="1"/>
  <c r="CV8"/>
  <c r="CR8"/>
  <c r="CT8" s="1"/>
  <c r="CP8"/>
  <c r="CO8"/>
  <c r="CM8" s="1"/>
  <c r="CK8"/>
  <c r="CI8"/>
  <c r="CD8"/>
  <c r="CF8" s="1"/>
  <c r="CB8"/>
  <c r="CH8" s="1"/>
  <c r="BW8"/>
  <c r="BY8" s="1"/>
  <c r="BU8"/>
  <c r="CA8" s="1"/>
  <c r="BP8"/>
  <c r="BN8"/>
  <c r="BT8" s="1"/>
  <c r="BK8"/>
  <c r="BI8"/>
  <c r="BG8"/>
  <c r="BM8" s="1"/>
  <c r="BB8"/>
  <c r="AZ8"/>
  <c r="BF8" s="1"/>
  <c r="BD8" s="1"/>
  <c r="AW8"/>
  <c r="AU8"/>
  <c r="AS8"/>
  <c r="AY8" s="1"/>
  <c r="AR8"/>
  <c r="AN8"/>
  <c r="AP8" s="1"/>
  <c r="AL8"/>
  <c r="AI8"/>
  <c r="AG8"/>
  <c r="AE8"/>
  <c r="AK8" s="1"/>
  <c r="Z8"/>
  <c r="X8"/>
  <c r="AD8" s="1"/>
  <c r="S8"/>
  <c r="Q8"/>
  <c r="W8" s="1"/>
  <c r="U8" s="1"/>
  <c r="L8"/>
  <c r="J8"/>
  <c r="P8" s="1"/>
  <c r="E8"/>
  <c r="G8" s="1"/>
  <c r="C8"/>
  <c r="I8" s="1"/>
  <c r="CP7"/>
  <c r="CV7" s="1"/>
  <c r="CI7"/>
  <c r="CO7" s="1"/>
  <c r="CB7"/>
  <c r="CH7" s="1"/>
  <c r="BU7"/>
  <c r="CA7" s="1"/>
  <c r="BN7"/>
  <c r="BT7" s="1"/>
  <c r="BG7"/>
  <c r="BM7" s="1"/>
  <c r="AZ7"/>
  <c r="BF7" s="1"/>
  <c r="AS7"/>
  <c r="AY7" s="1"/>
  <c r="AL7"/>
  <c r="AR7" s="1"/>
  <c r="AE7"/>
  <c r="AK7" s="1"/>
  <c r="X7"/>
  <c r="AD7" s="1"/>
  <c r="Q7"/>
  <c r="W7" s="1"/>
  <c r="J7"/>
  <c r="P7" s="1"/>
  <c r="C7"/>
  <c r="E7" s="1"/>
  <c r="CR21" l="1"/>
  <c r="CK21"/>
  <c r="CM21" s="1"/>
  <c r="BP21"/>
  <c r="BI21"/>
  <c r="AG21"/>
  <c r="L21"/>
  <c r="E21"/>
  <c r="C35" i="2"/>
  <c r="G35" s="1"/>
  <c r="K35" s="1"/>
  <c r="CT14" i="1"/>
  <c r="CT12"/>
  <c r="CT26"/>
  <c r="CT22"/>
  <c r="CP34"/>
  <c r="CR34" s="1"/>
  <c r="CT24"/>
  <c r="CT25"/>
  <c r="CV34"/>
  <c r="CO20"/>
  <c r="CM20" s="1"/>
  <c r="CM25"/>
  <c r="CM26"/>
  <c r="CO18"/>
  <c r="CM18" s="1"/>
  <c r="CI34"/>
  <c r="CO34" s="1"/>
  <c r="CM16"/>
  <c r="CM23"/>
  <c r="CF24"/>
  <c r="CB34"/>
  <c r="CH34" s="1"/>
  <c r="CF26"/>
  <c r="CF27"/>
  <c r="CF23"/>
  <c r="CF25"/>
  <c r="CA19"/>
  <c r="BY10"/>
  <c r="BY14"/>
  <c r="BY11"/>
  <c r="BY13"/>
  <c r="BY15"/>
  <c r="BY27"/>
  <c r="BY25"/>
  <c r="BY24"/>
  <c r="BU34"/>
  <c r="CA34" s="1"/>
  <c r="CA17"/>
  <c r="BY17" s="1"/>
  <c r="BY19"/>
  <c r="BY22"/>
  <c r="BY26"/>
  <c r="BR8"/>
  <c r="BR13"/>
  <c r="BR25"/>
  <c r="BN34"/>
  <c r="BT34" s="1"/>
  <c r="BR24"/>
  <c r="BR26"/>
  <c r="BK9"/>
  <c r="BK23"/>
  <c r="BG34"/>
  <c r="BM34" s="1"/>
  <c r="BK24"/>
  <c r="BK26"/>
  <c r="BM16"/>
  <c r="BK16" s="1"/>
  <c r="BM18"/>
  <c r="BK18" s="1"/>
  <c r="BK20"/>
  <c r="BK25"/>
  <c r="BF28"/>
  <c r="AZ34"/>
  <c r="BF34" s="1"/>
  <c r="BD24"/>
  <c r="BD27"/>
  <c r="BD23"/>
  <c r="BD25"/>
  <c r="BD26"/>
  <c r="AW25"/>
  <c r="AY19"/>
  <c r="AW19" s="1"/>
  <c r="AY21"/>
  <c r="AW21" s="1"/>
  <c r="AW24"/>
  <c r="AW26"/>
  <c r="AW27"/>
  <c r="AS34"/>
  <c r="AY34" s="1"/>
  <c r="AY17"/>
  <c r="AW17" s="1"/>
  <c r="AW22"/>
  <c r="AP9"/>
  <c r="AP22"/>
  <c r="AL34"/>
  <c r="AN34" s="1"/>
  <c r="AP26"/>
  <c r="AP27"/>
  <c r="AP25"/>
  <c r="AR34"/>
  <c r="AP34" s="1"/>
  <c r="AK18"/>
  <c r="AK20"/>
  <c r="AI9"/>
  <c r="AI15"/>
  <c r="AI10"/>
  <c r="AI12"/>
  <c r="AI23"/>
  <c r="AI24"/>
  <c r="AI27"/>
  <c r="AE34"/>
  <c r="AK34" s="1"/>
  <c r="AI18"/>
  <c r="AI20"/>
  <c r="AI26"/>
  <c r="AB12"/>
  <c r="AB8"/>
  <c r="AB13"/>
  <c r="AB16"/>
  <c r="AB23"/>
  <c r="AB25"/>
  <c r="AB26"/>
  <c r="X34"/>
  <c r="AD34" s="1"/>
  <c r="AB27"/>
  <c r="W21"/>
  <c r="W17"/>
  <c r="U21"/>
  <c r="U25"/>
  <c r="U22"/>
  <c r="U26"/>
  <c r="U27"/>
  <c r="W19"/>
  <c r="U19" s="1"/>
  <c r="Q34"/>
  <c r="W34" s="1"/>
  <c r="U17"/>
  <c r="U24"/>
  <c r="N8"/>
  <c r="N12"/>
  <c r="N16"/>
  <c r="N10"/>
  <c r="N14"/>
  <c r="N28"/>
  <c r="N26"/>
  <c r="P28"/>
  <c r="J34"/>
  <c r="P34" s="1"/>
  <c r="N24"/>
  <c r="N27"/>
  <c r="I18"/>
  <c r="I20"/>
  <c r="G9"/>
  <c r="G11"/>
  <c r="G13"/>
  <c r="G15"/>
  <c r="I7"/>
  <c r="G7" s="1"/>
  <c r="C34"/>
  <c r="G23"/>
  <c r="G25"/>
  <c r="G27"/>
  <c r="I28"/>
  <c r="G28" s="1"/>
  <c r="G18"/>
  <c r="G20"/>
  <c r="G17"/>
  <c r="CM17"/>
  <c r="U18"/>
  <c r="AI19"/>
  <c r="CM19"/>
  <c r="AW20"/>
  <c r="BK21"/>
  <c r="BM28"/>
  <c r="BI28"/>
  <c r="W29"/>
  <c r="S29"/>
  <c r="U29" s="1"/>
  <c r="CA29"/>
  <c r="BW29"/>
  <c r="AK30"/>
  <c r="AG30"/>
  <c r="AI30" s="1"/>
  <c r="CO30"/>
  <c r="CK30"/>
  <c r="AY31"/>
  <c r="AU31"/>
  <c r="I32"/>
  <c r="E32"/>
  <c r="BM32"/>
  <c r="BI32"/>
  <c r="BK32" s="1"/>
  <c r="W33"/>
  <c r="S33"/>
  <c r="CA33"/>
  <c r="BW33"/>
  <c r="BY33" s="1"/>
  <c r="BP16"/>
  <c r="BR16" s="1"/>
  <c r="CR16"/>
  <c r="CT16" s="1"/>
  <c r="Z17"/>
  <c r="AB17" s="1"/>
  <c r="BB17"/>
  <c r="BD17" s="1"/>
  <c r="CD17"/>
  <c r="CF17" s="1"/>
  <c r="L18"/>
  <c r="N18" s="1"/>
  <c r="AN18"/>
  <c r="AP18" s="1"/>
  <c r="BP18"/>
  <c r="BR18" s="1"/>
  <c r="CR18"/>
  <c r="CT18" s="1"/>
  <c r="Z19"/>
  <c r="AB19" s="1"/>
  <c r="BB19"/>
  <c r="BD19" s="1"/>
  <c r="CD19"/>
  <c r="CF19" s="1"/>
  <c r="L20"/>
  <c r="N20" s="1"/>
  <c r="AN20"/>
  <c r="AP20" s="1"/>
  <c r="BP20"/>
  <c r="BR20" s="1"/>
  <c r="CR20"/>
  <c r="CT20" s="1"/>
  <c r="Z21"/>
  <c r="AB21" s="1"/>
  <c r="BB21"/>
  <c r="BD21" s="1"/>
  <c r="CD21"/>
  <c r="CF21" s="1"/>
  <c r="S28"/>
  <c r="W28"/>
  <c r="AU28"/>
  <c r="AY28"/>
  <c r="BY16"/>
  <c r="AI17"/>
  <c r="BY18"/>
  <c r="G19"/>
  <c r="BK19"/>
  <c r="U20"/>
  <c r="BY20"/>
  <c r="G21"/>
  <c r="AI21"/>
  <c r="CO28"/>
  <c r="CK28"/>
  <c r="AY29"/>
  <c r="AU29"/>
  <c r="I30"/>
  <c r="E30"/>
  <c r="BM30"/>
  <c r="BI30"/>
  <c r="BK30" s="1"/>
  <c r="W31"/>
  <c r="S31"/>
  <c r="CA31"/>
  <c r="BW31"/>
  <c r="BY31" s="1"/>
  <c r="AK32"/>
  <c r="AG32"/>
  <c r="CO32"/>
  <c r="CK32"/>
  <c r="CM32" s="1"/>
  <c r="AY33"/>
  <c r="AU33"/>
  <c r="BW21"/>
  <c r="BY21" s="1"/>
  <c r="G22"/>
  <c r="AI22"/>
  <c r="BK22"/>
  <c r="CM22"/>
  <c r="U23"/>
  <c r="AW23"/>
  <c r="BY23"/>
  <c r="G24"/>
  <c r="BK17"/>
  <c r="AW18"/>
  <c r="BD16"/>
  <c r="CF16"/>
  <c r="N17"/>
  <c r="AP17"/>
  <c r="BR17"/>
  <c r="CT17"/>
  <c r="AB18"/>
  <c r="BD18"/>
  <c r="CF18"/>
  <c r="N19"/>
  <c r="AP19"/>
  <c r="BR19"/>
  <c r="CT19"/>
  <c r="AB20"/>
  <c r="BD20"/>
  <c r="CF20"/>
  <c r="N21"/>
  <c r="AP21"/>
  <c r="BR21"/>
  <c r="CT21"/>
  <c r="AB22"/>
  <c r="BD22"/>
  <c r="CF22"/>
  <c r="N23"/>
  <c r="AP23"/>
  <c r="BR23"/>
  <c r="CT23"/>
  <c r="AB24"/>
  <c r="AG28"/>
  <c r="AK28"/>
  <c r="CV27"/>
  <c r="CT27" s="1"/>
  <c r="BT28"/>
  <c r="BP28"/>
  <c r="CV28"/>
  <c r="CR28"/>
  <c r="AD29"/>
  <c r="Z29"/>
  <c r="BF29"/>
  <c r="BB29"/>
  <c r="BD29" s="1"/>
  <c r="CH29"/>
  <c r="CD29"/>
  <c r="P30"/>
  <c r="L30"/>
  <c r="N30" s="1"/>
  <c r="AR30"/>
  <c r="AN30"/>
  <c r="BT30"/>
  <c r="BP30"/>
  <c r="CV30"/>
  <c r="CR30"/>
  <c r="AD31"/>
  <c r="Z31"/>
  <c r="BF31"/>
  <c r="BB31"/>
  <c r="CH31"/>
  <c r="CD31"/>
  <c r="CF31" s="1"/>
  <c r="P32"/>
  <c r="L32"/>
  <c r="AR32"/>
  <c r="AN32"/>
  <c r="AP32" s="1"/>
  <c r="BT32"/>
  <c r="BP32"/>
  <c r="CV32"/>
  <c r="CR32"/>
  <c r="AD33"/>
  <c r="Z33"/>
  <c r="BF33"/>
  <c r="BB33"/>
  <c r="BD33" s="1"/>
  <c r="CH33"/>
  <c r="CD33"/>
  <c r="BD28"/>
  <c r="CA28"/>
  <c r="BW28"/>
  <c r="I29"/>
  <c r="E29"/>
  <c r="AK29"/>
  <c r="AG29"/>
  <c r="BM29"/>
  <c r="BI29"/>
  <c r="BK29" s="1"/>
  <c r="CO29"/>
  <c r="CK29"/>
  <c r="W30"/>
  <c r="S30"/>
  <c r="AY30"/>
  <c r="AU30"/>
  <c r="CA30"/>
  <c r="BW30"/>
  <c r="I31"/>
  <c r="E31"/>
  <c r="AK31"/>
  <c r="AG31"/>
  <c r="AI31" s="1"/>
  <c r="BM31"/>
  <c r="BI31"/>
  <c r="CO31"/>
  <c r="CK31"/>
  <c r="CM31" s="1"/>
  <c r="W32"/>
  <c r="S32"/>
  <c r="AY32"/>
  <c r="AU32"/>
  <c r="AW32" s="1"/>
  <c r="CA32"/>
  <c r="BW32"/>
  <c r="I33"/>
  <c r="E33"/>
  <c r="AK33"/>
  <c r="AG33"/>
  <c r="BM33"/>
  <c r="BI33"/>
  <c r="BK33" s="1"/>
  <c r="CO33"/>
  <c r="CK33"/>
  <c r="AD28"/>
  <c r="AB28" s="1"/>
  <c r="AR28"/>
  <c r="AP28" s="1"/>
  <c r="CH28"/>
  <c r="CD28"/>
  <c r="P29"/>
  <c r="L29"/>
  <c r="N29" s="1"/>
  <c r="AR29"/>
  <c r="AN29"/>
  <c r="BT29"/>
  <c r="BP29"/>
  <c r="BR29" s="1"/>
  <c r="CV29"/>
  <c r="CR29"/>
  <c r="AD30"/>
  <c r="Z30"/>
  <c r="BF30"/>
  <c r="BB30"/>
  <c r="CH30"/>
  <c r="CD30"/>
  <c r="CF30" s="1"/>
  <c r="P31"/>
  <c r="L31"/>
  <c r="AR31"/>
  <c r="AN31"/>
  <c r="AP31" s="1"/>
  <c r="BT31"/>
  <c r="BP31"/>
  <c r="CV31"/>
  <c r="CR31"/>
  <c r="CT31" s="1"/>
  <c r="AD32"/>
  <c r="Z32"/>
  <c r="BF32"/>
  <c r="BB32"/>
  <c r="BD32" s="1"/>
  <c r="CH32"/>
  <c r="CD32"/>
  <c r="P33"/>
  <c r="L33"/>
  <c r="N33" s="1"/>
  <c r="AR33"/>
  <c r="AN33"/>
  <c r="BT33"/>
  <c r="BP33"/>
  <c r="BR33" s="1"/>
  <c r="CV33"/>
  <c r="CR33"/>
  <c r="L7"/>
  <c r="N7" s="1"/>
  <c r="S7"/>
  <c r="U7" s="1"/>
  <c r="Z7"/>
  <c r="AB7" s="1"/>
  <c r="AG7"/>
  <c r="AI7" s="1"/>
  <c r="AN7"/>
  <c r="AP7" s="1"/>
  <c r="AU7"/>
  <c r="AW7" s="1"/>
  <c r="BB7"/>
  <c r="BD7" s="1"/>
  <c r="BI7"/>
  <c r="BK7" s="1"/>
  <c r="BP7"/>
  <c r="BR7" s="1"/>
  <c r="BW7"/>
  <c r="BY7" s="1"/>
  <c r="CD7"/>
  <c r="CF7" s="1"/>
  <c r="CK7"/>
  <c r="CM7" s="1"/>
  <c r="CR7"/>
  <c r="CT7" s="1"/>
  <c r="CT34" l="1"/>
  <c r="CD34"/>
  <c r="CF34" s="1"/>
  <c r="BW34"/>
  <c r="BY34" s="1"/>
  <c r="BP34"/>
  <c r="BR34" s="1"/>
  <c r="BI34"/>
  <c r="BK34" s="1"/>
  <c r="BB34"/>
  <c r="BD34" s="1"/>
  <c r="AU34"/>
  <c r="AW34" s="1"/>
  <c r="AG34"/>
  <c r="AI34" s="1"/>
  <c r="Z34"/>
  <c r="AB34" s="1"/>
  <c r="S34"/>
  <c r="U34" s="1"/>
  <c r="L34"/>
  <c r="N34" s="1"/>
  <c r="I34"/>
  <c r="E34"/>
  <c r="CK34"/>
  <c r="CM34" s="1"/>
  <c r="CT32"/>
  <c r="CT28"/>
  <c r="BY30"/>
  <c r="BR30"/>
  <c r="AW28"/>
  <c r="AW29"/>
  <c r="AW31"/>
  <c r="AI28"/>
  <c r="AB31"/>
  <c r="AB30"/>
  <c r="U30"/>
  <c r="G33"/>
  <c r="G29"/>
  <c r="U28"/>
  <c r="CT33"/>
  <c r="AP33"/>
  <c r="CF32"/>
  <c r="AB32"/>
  <c r="BR31"/>
  <c r="N31"/>
  <c r="BD30"/>
  <c r="CT29"/>
  <c r="AP29"/>
  <c r="CF28"/>
  <c r="CM33"/>
  <c r="AI33"/>
  <c r="BY32"/>
  <c r="U32"/>
  <c r="BK31"/>
  <c r="G31"/>
  <c r="AW30"/>
  <c r="CM29"/>
  <c r="AI29"/>
  <c r="BY28"/>
  <c r="CF33"/>
  <c r="AB33"/>
  <c r="BR32"/>
  <c r="N32"/>
  <c r="BD31"/>
  <c r="CT30"/>
  <c r="AP30"/>
  <c r="CF29"/>
  <c r="AB29"/>
  <c r="BR28"/>
  <c r="AW33"/>
  <c r="AI32"/>
  <c r="U31"/>
  <c r="G30"/>
  <c r="CM28"/>
  <c r="U33"/>
  <c r="G32"/>
  <c r="CM30"/>
  <c r="BY29"/>
  <c r="BK28"/>
  <c r="G34" l="1"/>
</calcChain>
</file>

<file path=xl/sharedStrings.xml><?xml version="1.0" encoding="utf-8"?>
<sst xmlns="http://schemas.openxmlformats.org/spreadsheetml/2006/main" count="201" uniqueCount="77">
  <si>
    <t>UBND THỊ XÃ ĐÔNG TRIỀU</t>
  </si>
  <si>
    <t>PHÒNG GIÁO DỤC VÀ ĐÀO TẠO</t>
  </si>
  <si>
    <t>BẢNG TỔNG HỢP CHẤT LƯỢNG CUỐI HỌC KÌ 1 - NĂM HỌC 2017 - 2018</t>
  </si>
  <si>
    <t>TT</t>
  </si>
  <si>
    <t>Trường TH</t>
  </si>
  <si>
    <t>Tiếng Việt</t>
  </si>
  <si>
    <t>Toán học</t>
  </si>
  <si>
    <t>Khoa học</t>
  </si>
  <si>
    <t>Sử &amp; Địa</t>
  </si>
  <si>
    <t>Ngoại ngữ</t>
  </si>
  <si>
    <t>Tin học</t>
  </si>
  <si>
    <t>Tự nhiên XH</t>
  </si>
  <si>
    <t>Đạo đức</t>
  </si>
  <si>
    <t>Thể dục</t>
  </si>
  <si>
    <t>Mỹ thuật</t>
  </si>
  <si>
    <t>Âm nhạc</t>
  </si>
  <si>
    <t>Thủ công</t>
  </si>
  <si>
    <t>Năng lực</t>
  </si>
  <si>
    <t>Phẩm chất</t>
  </si>
  <si>
    <t>TS</t>
  </si>
  <si>
    <t>HTT</t>
  </si>
  <si>
    <t>%</t>
  </si>
  <si>
    <t>HT</t>
  </si>
  <si>
    <t>CHT</t>
  </si>
  <si>
    <t>BÌNH DƯƠNG</t>
  </si>
  <si>
    <t>AN SINH A</t>
  </si>
  <si>
    <t>AN SINH B</t>
  </si>
  <si>
    <t>NGUYỄN HUỆ</t>
  </si>
  <si>
    <t>THỦY AN</t>
  </si>
  <si>
    <t>VIỆT DÂN</t>
  </si>
  <si>
    <t>KIM ĐỒNG</t>
  </si>
  <si>
    <t>ĐỨC CHÍNH</t>
  </si>
  <si>
    <t>HỒNG PHONG</t>
  </si>
  <si>
    <t>HƯNG ĐẠO</t>
  </si>
  <si>
    <t>XUÂN SƠN</t>
  </si>
  <si>
    <t>TRÀNG AN</t>
  </si>
  <si>
    <t>TÂN VIỆT</t>
  </si>
  <si>
    <t>BÌNH KHÊ 1</t>
  </si>
  <si>
    <t>BÌNH KHÊ 2</t>
  </si>
  <si>
    <t>TRÀNG LƯƠNG</t>
  </si>
  <si>
    <t>KIM SƠN</t>
  </si>
  <si>
    <t>QUYẾT THẮNG</t>
  </si>
  <si>
    <t>VĨNH KHÊ</t>
  </si>
  <si>
    <t>MẠO KHÊ A</t>
  </si>
  <si>
    <t>MẠO KHÊ B</t>
  </si>
  <si>
    <t>NGUYỄN VĂN CỪ</t>
  </si>
  <si>
    <t>YÊN ĐỨC</t>
  </si>
  <si>
    <t>YÊN THỌ</t>
  </si>
  <si>
    <t>HOÀNG QUẾ</t>
  </si>
  <si>
    <t>HỒNG THÁI TÂY</t>
  </si>
  <si>
    <t>HỒNG THÁI ĐÔNG</t>
  </si>
  <si>
    <r>
      <t xml:space="preserve">  </t>
    </r>
    <r>
      <rPr>
        <b/>
        <u/>
        <sz val="10"/>
        <color rgb="FF0000FF"/>
        <rFont val="Times New Roman"/>
        <family val="1"/>
      </rPr>
      <t>Ghi chú</t>
    </r>
    <r>
      <rPr>
        <u/>
        <sz val="10"/>
        <color rgb="FF0000FF"/>
        <rFont val="Times New Roman"/>
        <family val="1"/>
      </rPr>
      <t>:</t>
    </r>
    <r>
      <rPr>
        <sz val="10"/>
        <color rgb="FF0000FF"/>
        <rFont val="Times New Roman"/>
        <family val="1"/>
      </rPr>
      <t xml:space="preserve"> Người phụ trách</t>
    </r>
  </si>
  <si>
    <t>Người lập biểu</t>
  </si>
  <si>
    <t>thống kê chỉ vào những ô trắng</t>
  </si>
  <si>
    <t>Có vướng mắc liên hệ theo</t>
  </si>
  <si>
    <t>TỔNG HỢP KẾT QUẢ ĐÁNH GIÁ CÁC MÔN HỌC VÀ HOẠT ĐỘNG GIÁO DỤC</t>
  </si>
  <si>
    <t>HỌC KÌ 1 - NĂM HỌC 2017 - 2018</t>
  </si>
  <si>
    <t>STT</t>
  </si>
  <si>
    <t>TRƯỜNG TH</t>
  </si>
  <si>
    <t>TỔNG SỐ HS</t>
  </si>
  <si>
    <t>NỮ</t>
  </si>
  <si>
    <t>DÂN TỘC</t>
  </si>
  <si>
    <t>HOÀN THÀNH</t>
  </si>
  <si>
    <t>CHƯA HOÀN THÀNH</t>
  </si>
  <si>
    <t>GHI CHÚ</t>
  </si>
  <si>
    <t>Số HS</t>
  </si>
  <si>
    <t>Nữ</t>
  </si>
  <si>
    <t>Nữ DT</t>
  </si>
  <si>
    <t>TOÀN THỊ XÃ</t>
  </si>
  <si>
    <t>số máy CM: 0962873555</t>
  </si>
  <si>
    <t>Tốt</t>
  </si>
  <si>
    <t>Đạt</t>
  </si>
  <si>
    <t>CCG</t>
  </si>
  <si>
    <t>Nguyễn Thị Phượng</t>
  </si>
  <si>
    <t>Hiệu trưởng</t>
  </si>
  <si>
    <t>Nguyễn Bích Luyện</t>
  </si>
  <si>
    <t>Đông Triều, ngày 14 tháng 1 năm 2018</t>
  </si>
</sst>
</file>

<file path=xl/styles.xml><?xml version="1.0" encoding="utf-8"?>
<styleSheet xmlns="http://schemas.openxmlformats.org/spreadsheetml/2006/main">
  <fonts count="24">
    <font>
      <sz val="12"/>
      <color theme="1"/>
      <name val="Times New Roman"/>
      <family val="2"/>
    </font>
    <font>
      <sz val="8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color indexed="18"/>
      <name val="Times New Roman"/>
      <family val="1"/>
    </font>
    <font>
      <b/>
      <sz val="14"/>
      <color indexed="62"/>
      <name val="Times New Roman"/>
      <family val="1"/>
    </font>
    <font>
      <sz val="10"/>
      <color indexed="1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0"/>
      <color rgb="FF0000FF"/>
      <name val="Times New Roman"/>
      <family val="1"/>
    </font>
    <font>
      <b/>
      <u/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u/>
      <sz val="10"/>
      <name val="Times New Roman"/>
      <family val="1"/>
    </font>
    <font>
      <b/>
      <sz val="12"/>
      <color indexed="18"/>
      <name val="Times New Roman"/>
      <family val="1"/>
    </font>
    <font>
      <b/>
      <sz val="12"/>
      <name val="Times New Roman"/>
      <family val="1"/>
    </font>
    <font>
      <b/>
      <sz val="12"/>
      <color indexed="62"/>
      <name val="Times New Roman"/>
      <family val="1"/>
    </font>
    <font>
      <b/>
      <sz val="8"/>
      <color indexed="12"/>
      <name val="Times New Roman"/>
      <family val="1"/>
    </font>
    <font>
      <sz val="11"/>
      <color indexed="12"/>
      <name val="Times New Roman"/>
      <family val="1"/>
    </font>
    <font>
      <b/>
      <sz val="11"/>
      <color indexed="1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hair">
        <color indexed="21"/>
      </bottom>
      <diagonal/>
    </border>
    <border>
      <left style="thin">
        <color indexed="21"/>
      </left>
      <right/>
      <top style="thin">
        <color indexed="21"/>
      </top>
      <bottom style="hair">
        <color indexed="21"/>
      </bottom>
      <diagonal/>
    </border>
    <border>
      <left style="thin">
        <color indexed="21"/>
      </left>
      <right style="thin">
        <color indexed="64"/>
      </right>
      <top style="thin">
        <color indexed="21"/>
      </top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21"/>
      </left>
      <right/>
      <top style="hair">
        <color indexed="21"/>
      </top>
      <bottom style="hair">
        <color indexed="21"/>
      </bottom>
      <diagonal/>
    </border>
    <border>
      <left style="thin">
        <color indexed="21"/>
      </left>
      <right style="thin">
        <color indexed="64"/>
      </right>
      <top style="hair">
        <color indexed="21"/>
      </top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hair">
        <color indexed="21"/>
      </top>
      <bottom style="thin">
        <color indexed="21"/>
      </bottom>
      <diagonal/>
    </border>
    <border>
      <left style="thin">
        <color indexed="21"/>
      </left>
      <right/>
      <top style="hair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64"/>
      </right>
      <top style="hair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64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4" fontId="4" fillId="4" borderId="0" xfId="0" applyNumberFormat="1" applyFont="1" applyFill="1" applyBorder="1" applyAlignment="1" applyProtection="1">
      <alignment horizontal="center" vertical="center"/>
      <protection hidden="1"/>
    </xf>
    <xf numFmtId="3" fontId="4" fillId="2" borderId="0" xfId="0" applyNumberFormat="1" applyFont="1" applyFill="1" applyAlignment="1" applyProtection="1">
      <alignment horizontal="center" vertical="center"/>
      <protection hidden="1"/>
    </xf>
    <xf numFmtId="4" fontId="4" fillId="2" borderId="0" xfId="0" applyNumberFormat="1" applyFont="1" applyFill="1" applyAlignment="1" applyProtection="1">
      <alignment horizontal="center" vertical="center"/>
      <protection hidden="1"/>
    </xf>
    <xf numFmtId="4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3" fontId="4" fillId="3" borderId="2" xfId="0" applyNumberFormat="1" applyFont="1" applyFill="1" applyBorder="1" applyAlignment="1" applyProtection="1">
      <alignment horizontal="center" vertical="center"/>
      <protection hidden="1"/>
    </xf>
    <xf numFmtId="4" fontId="4" fillId="3" borderId="2" xfId="0" applyNumberFormat="1" applyFont="1" applyFill="1" applyBorder="1" applyAlignment="1" applyProtection="1">
      <alignment horizontal="center" vertical="center"/>
      <protection hidden="1"/>
    </xf>
    <xf numFmtId="3" fontId="4" fillId="0" borderId="0" xfId="0" applyNumberFormat="1" applyFont="1" applyFill="1" applyBorder="1" applyAlignment="1" applyProtection="1">
      <alignment horizontal="center" vertical="center"/>
      <protection hidden="1"/>
    </xf>
    <xf numFmtId="4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left" vertical="center"/>
      <protection locked="0"/>
    </xf>
    <xf numFmtId="3" fontId="10" fillId="5" borderId="5" xfId="0" applyNumberFormat="1" applyFont="1" applyFill="1" applyBorder="1" applyAlignment="1" applyProtection="1">
      <alignment horizontal="center" vertical="center"/>
      <protection hidden="1"/>
    </xf>
    <xf numFmtId="3" fontId="4" fillId="6" borderId="5" xfId="0" applyNumberFormat="1" applyFont="1" applyFill="1" applyBorder="1" applyAlignment="1" applyProtection="1">
      <alignment horizontal="center" vertical="center"/>
      <protection locked="0"/>
    </xf>
    <xf numFmtId="4" fontId="4" fillId="3" borderId="5" xfId="0" applyNumberFormat="1" applyFont="1" applyFill="1" applyBorder="1" applyAlignment="1" applyProtection="1">
      <alignment horizontal="center" vertical="center"/>
      <protection hidden="1"/>
    </xf>
    <xf numFmtId="4" fontId="4" fillId="3" borderId="7" xfId="0" applyNumberFormat="1" applyFont="1" applyFill="1" applyBorder="1" applyAlignment="1" applyProtection="1">
      <alignment horizontal="center" vertical="center"/>
      <protection hidden="1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hidden="1"/>
    </xf>
    <xf numFmtId="3" fontId="4" fillId="6" borderId="8" xfId="0" applyNumberFormat="1" applyFont="1" applyFill="1" applyBorder="1" applyAlignment="1" applyProtection="1">
      <alignment horizontal="center" vertical="center"/>
      <protection locked="0"/>
    </xf>
    <xf numFmtId="4" fontId="4" fillId="3" borderId="8" xfId="0" applyNumberFormat="1" applyFont="1" applyFill="1" applyBorder="1" applyAlignment="1" applyProtection="1">
      <alignment horizontal="center" vertical="center"/>
      <protection hidden="1"/>
    </xf>
    <xf numFmtId="4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hidden="1"/>
    </xf>
    <xf numFmtId="3" fontId="4" fillId="6" borderId="11" xfId="0" applyNumberFormat="1" applyFont="1" applyFill="1" applyBorder="1" applyAlignment="1" applyProtection="1">
      <alignment horizontal="center" vertical="center"/>
      <protection locked="0"/>
    </xf>
    <xf numFmtId="4" fontId="4" fillId="3" borderId="11" xfId="0" applyNumberFormat="1" applyFont="1" applyFill="1" applyBorder="1" applyAlignment="1" applyProtection="1">
      <alignment horizontal="center" vertical="center"/>
      <protection hidden="1"/>
    </xf>
    <xf numFmtId="4" fontId="4" fillId="3" borderId="13" xfId="0" applyNumberFormat="1" applyFont="1" applyFill="1" applyBorder="1" applyAlignment="1" applyProtection="1">
      <alignment horizontal="center" vertical="center"/>
      <protection hidden="1"/>
    </xf>
    <xf numFmtId="0" fontId="4" fillId="5" borderId="14" xfId="0" applyFont="1" applyFill="1" applyBorder="1" applyAlignment="1" applyProtection="1">
      <alignment horizontal="center" vertical="center"/>
      <protection hidden="1"/>
    </xf>
    <xf numFmtId="0" fontId="4" fillId="5" borderId="14" xfId="0" applyFont="1" applyFill="1" applyBorder="1" applyAlignment="1" applyProtection="1">
      <alignment horizontal="left" vertical="center"/>
      <protection hidden="1"/>
    </xf>
    <xf numFmtId="3" fontId="10" fillId="5" borderId="14" xfId="0" applyNumberFormat="1" applyFont="1" applyFill="1" applyBorder="1" applyAlignment="1" applyProtection="1">
      <alignment horizontal="center" vertical="center"/>
      <protection hidden="1"/>
    </xf>
    <xf numFmtId="3" fontId="4" fillId="5" borderId="14" xfId="0" applyNumberFormat="1" applyFont="1" applyFill="1" applyBorder="1" applyAlignment="1" applyProtection="1">
      <alignment horizontal="center" vertical="center"/>
      <protection hidden="1"/>
    </xf>
    <xf numFmtId="4" fontId="4" fillId="3" borderId="14" xfId="0" applyNumberFormat="1" applyFont="1" applyFill="1" applyBorder="1" applyAlignment="1" applyProtection="1">
      <alignment horizontal="center" vertical="center"/>
      <protection hidden="1"/>
    </xf>
    <xf numFmtId="4" fontId="4" fillId="3" borderId="15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3" fontId="4" fillId="0" borderId="0" xfId="0" applyNumberFormat="1" applyFont="1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horizontal="center" vertical="center"/>
      <protection hidden="1"/>
    </xf>
    <xf numFmtId="0" fontId="3" fillId="4" borderId="0" xfId="0" applyNumberFormat="1" applyFont="1" applyFill="1" applyAlignment="1" applyProtection="1">
      <alignment vertical="center"/>
      <protection hidden="1"/>
    </xf>
    <xf numFmtId="0" fontId="0" fillId="4" borderId="0" xfId="0" applyNumberFormat="1" applyFill="1" applyAlignment="1">
      <alignment vertical="center"/>
    </xf>
    <xf numFmtId="0" fontId="5" fillId="8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9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3" borderId="18" xfId="0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4" fillId="3" borderId="17" xfId="0" applyFont="1" applyFill="1" applyBorder="1" applyAlignment="1" applyProtection="1">
      <alignment horizontal="left" vertical="center"/>
      <protection hidden="1"/>
    </xf>
    <xf numFmtId="0" fontId="4" fillId="3" borderId="18" xfId="0" applyFont="1" applyFill="1" applyBorder="1" applyAlignment="1" applyProtection="1">
      <alignment horizontal="left" vertical="center"/>
      <protection hidden="1"/>
    </xf>
    <xf numFmtId="0" fontId="4" fillId="0" borderId="18" xfId="0" applyFont="1" applyBorder="1" applyProtection="1">
      <protection hidden="1"/>
    </xf>
    <xf numFmtId="0" fontId="21" fillId="4" borderId="0" xfId="0" applyNumberFormat="1" applyFont="1" applyFill="1" applyAlignment="1" applyProtection="1">
      <alignment vertical="center"/>
      <protection hidden="1"/>
    </xf>
    <xf numFmtId="0" fontId="23" fillId="4" borderId="0" xfId="0" applyFont="1" applyFill="1" applyAlignment="1" applyProtection="1">
      <alignment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0" fontId="4" fillId="0" borderId="17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4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4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1" fillId="6" borderId="0" xfId="0" applyFont="1" applyFill="1" applyAlignment="1" applyProtection="1">
      <alignment horizontal="center" vertical="center"/>
      <protection locked="0"/>
    </xf>
    <xf numFmtId="0" fontId="18" fillId="7" borderId="0" xfId="0" applyFont="1" applyFill="1" applyAlignment="1" applyProtection="1">
      <alignment horizontal="center" vertical="center"/>
      <protection hidden="1"/>
    </xf>
    <xf numFmtId="0" fontId="18" fillId="7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4" fontId="19" fillId="0" borderId="0" xfId="0" applyNumberFormat="1" applyFont="1" applyFill="1" applyAlignment="1" applyProtection="1">
      <alignment horizontal="center" vertical="center"/>
      <protection locked="0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5" fillId="8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19" fillId="4" borderId="0" xfId="0" applyNumberFormat="1" applyFont="1" applyFill="1" applyAlignment="1">
      <alignment horizontal="center" vertical="center"/>
    </xf>
    <xf numFmtId="0" fontId="5" fillId="8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F43"/>
  <sheetViews>
    <sheetView showGridLines="0" tabSelected="1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:W3"/>
    </sheetView>
  </sheetViews>
  <sheetFormatPr defaultColWidth="4" defaultRowHeight="12.75" zeroHeight="1"/>
  <cols>
    <col min="1" max="1" width="5" style="8" customWidth="1"/>
    <col min="2" max="2" width="19" style="62" customWidth="1"/>
    <col min="3" max="3" width="5.125" style="8" customWidth="1"/>
    <col min="4" max="4" width="5.125" style="63" customWidth="1"/>
    <col min="5" max="5" width="5.125" style="64" customWidth="1"/>
    <col min="6" max="6" width="5.125" style="63" customWidth="1"/>
    <col min="7" max="7" width="5.125" style="64" customWidth="1"/>
    <col min="8" max="8" width="5.125" style="63" customWidth="1"/>
    <col min="9" max="27" width="5.125" style="64" customWidth="1"/>
    <col min="28" max="100" width="5.125" style="8" customWidth="1"/>
    <col min="101" max="101" width="3.75" style="7" customWidth="1"/>
    <col min="102" max="133" width="5.375" style="7" hidden="1" customWidth="1"/>
    <col min="134" max="136" width="5.375" style="8" hidden="1" customWidth="1"/>
    <col min="137" max="256" width="0" style="8" hidden="1" customWidth="1"/>
    <col min="257" max="257" width="5" style="8" customWidth="1"/>
    <col min="258" max="258" width="19" style="8" customWidth="1"/>
    <col min="259" max="356" width="6" style="8" customWidth="1"/>
    <col min="357" max="357" width="3.75" style="8" customWidth="1"/>
    <col min="358" max="512" width="0" style="8" hidden="1" customWidth="1"/>
    <col min="513" max="513" width="5" style="8" customWidth="1"/>
    <col min="514" max="514" width="19" style="8" customWidth="1"/>
    <col min="515" max="612" width="6" style="8" customWidth="1"/>
    <col min="613" max="613" width="3.75" style="8" customWidth="1"/>
    <col min="614" max="768" width="0" style="8" hidden="1" customWidth="1"/>
    <col min="769" max="769" width="5" style="8" customWidth="1"/>
    <col min="770" max="770" width="19" style="8" customWidth="1"/>
    <col min="771" max="868" width="6" style="8" customWidth="1"/>
    <col min="869" max="869" width="3.75" style="8" customWidth="1"/>
    <col min="870" max="1024" width="0" style="8" hidden="1" customWidth="1"/>
    <col min="1025" max="1025" width="5" style="8" customWidth="1"/>
    <col min="1026" max="1026" width="19" style="8" customWidth="1"/>
    <col min="1027" max="1124" width="6" style="8" customWidth="1"/>
    <col min="1125" max="1125" width="3.75" style="8" customWidth="1"/>
    <col min="1126" max="1280" width="0" style="8" hidden="1" customWidth="1"/>
    <col min="1281" max="1281" width="5" style="8" customWidth="1"/>
    <col min="1282" max="1282" width="19" style="8" customWidth="1"/>
    <col min="1283" max="1380" width="6" style="8" customWidth="1"/>
    <col min="1381" max="1381" width="3.75" style="8" customWidth="1"/>
    <col min="1382" max="1536" width="0" style="8" hidden="1" customWidth="1"/>
    <col min="1537" max="1537" width="5" style="8" customWidth="1"/>
    <col min="1538" max="1538" width="19" style="8" customWidth="1"/>
    <col min="1539" max="1636" width="6" style="8" customWidth="1"/>
    <col min="1637" max="1637" width="3.75" style="8" customWidth="1"/>
    <col min="1638" max="1792" width="0" style="8" hidden="1" customWidth="1"/>
    <col min="1793" max="1793" width="5" style="8" customWidth="1"/>
    <col min="1794" max="1794" width="19" style="8" customWidth="1"/>
    <col min="1795" max="1892" width="6" style="8" customWidth="1"/>
    <col min="1893" max="1893" width="3.75" style="8" customWidth="1"/>
    <col min="1894" max="2048" width="0" style="8" hidden="1" customWidth="1"/>
    <col min="2049" max="2049" width="5" style="8" customWidth="1"/>
    <col min="2050" max="2050" width="19" style="8" customWidth="1"/>
    <col min="2051" max="2148" width="6" style="8" customWidth="1"/>
    <col min="2149" max="2149" width="3.75" style="8" customWidth="1"/>
    <col min="2150" max="2304" width="0" style="8" hidden="1" customWidth="1"/>
    <col min="2305" max="2305" width="5" style="8" customWidth="1"/>
    <col min="2306" max="2306" width="19" style="8" customWidth="1"/>
    <col min="2307" max="2404" width="6" style="8" customWidth="1"/>
    <col min="2405" max="2405" width="3.75" style="8" customWidth="1"/>
    <col min="2406" max="2560" width="0" style="8" hidden="1" customWidth="1"/>
    <col min="2561" max="2561" width="5" style="8" customWidth="1"/>
    <col min="2562" max="2562" width="19" style="8" customWidth="1"/>
    <col min="2563" max="2660" width="6" style="8" customWidth="1"/>
    <col min="2661" max="2661" width="3.75" style="8" customWidth="1"/>
    <col min="2662" max="2816" width="0" style="8" hidden="1" customWidth="1"/>
    <col min="2817" max="2817" width="5" style="8" customWidth="1"/>
    <col min="2818" max="2818" width="19" style="8" customWidth="1"/>
    <col min="2819" max="2916" width="6" style="8" customWidth="1"/>
    <col min="2917" max="2917" width="3.75" style="8" customWidth="1"/>
    <col min="2918" max="3072" width="0" style="8" hidden="1" customWidth="1"/>
    <col min="3073" max="3073" width="5" style="8" customWidth="1"/>
    <col min="3074" max="3074" width="19" style="8" customWidth="1"/>
    <col min="3075" max="3172" width="6" style="8" customWidth="1"/>
    <col min="3173" max="3173" width="3.75" style="8" customWidth="1"/>
    <col min="3174" max="3328" width="0" style="8" hidden="1" customWidth="1"/>
    <col min="3329" max="3329" width="5" style="8" customWidth="1"/>
    <col min="3330" max="3330" width="19" style="8" customWidth="1"/>
    <col min="3331" max="3428" width="6" style="8" customWidth="1"/>
    <col min="3429" max="3429" width="3.75" style="8" customWidth="1"/>
    <col min="3430" max="3584" width="0" style="8" hidden="1" customWidth="1"/>
    <col min="3585" max="3585" width="5" style="8" customWidth="1"/>
    <col min="3586" max="3586" width="19" style="8" customWidth="1"/>
    <col min="3587" max="3684" width="6" style="8" customWidth="1"/>
    <col min="3685" max="3685" width="3.75" style="8" customWidth="1"/>
    <col min="3686" max="3840" width="0" style="8" hidden="1" customWidth="1"/>
    <col min="3841" max="3841" width="5" style="8" customWidth="1"/>
    <col min="3842" max="3842" width="19" style="8" customWidth="1"/>
    <col min="3843" max="3940" width="6" style="8" customWidth="1"/>
    <col min="3941" max="3941" width="3.75" style="8" customWidth="1"/>
    <col min="3942" max="4096" width="0" style="8" hidden="1" customWidth="1"/>
    <col min="4097" max="4097" width="5" style="8" customWidth="1"/>
    <col min="4098" max="4098" width="19" style="8" customWidth="1"/>
    <col min="4099" max="4196" width="6" style="8" customWidth="1"/>
    <col min="4197" max="4197" width="3.75" style="8" customWidth="1"/>
    <col min="4198" max="4352" width="0" style="8" hidden="1" customWidth="1"/>
    <col min="4353" max="4353" width="5" style="8" customWidth="1"/>
    <col min="4354" max="4354" width="19" style="8" customWidth="1"/>
    <col min="4355" max="4452" width="6" style="8" customWidth="1"/>
    <col min="4453" max="4453" width="3.75" style="8" customWidth="1"/>
    <col min="4454" max="4608" width="0" style="8" hidden="1" customWidth="1"/>
    <col min="4609" max="4609" width="5" style="8" customWidth="1"/>
    <col min="4610" max="4610" width="19" style="8" customWidth="1"/>
    <col min="4611" max="4708" width="6" style="8" customWidth="1"/>
    <col min="4709" max="4709" width="3.75" style="8" customWidth="1"/>
    <col min="4710" max="4864" width="0" style="8" hidden="1" customWidth="1"/>
    <col min="4865" max="4865" width="5" style="8" customWidth="1"/>
    <col min="4866" max="4866" width="19" style="8" customWidth="1"/>
    <col min="4867" max="4964" width="6" style="8" customWidth="1"/>
    <col min="4965" max="4965" width="3.75" style="8" customWidth="1"/>
    <col min="4966" max="5120" width="0" style="8" hidden="1" customWidth="1"/>
    <col min="5121" max="5121" width="5" style="8" customWidth="1"/>
    <col min="5122" max="5122" width="19" style="8" customWidth="1"/>
    <col min="5123" max="5220" width="6" style="8" customWidth="1"/>
    <col min="5221" max="5221" width="3.75" style="8" customWidth="1"/>
    <col min="5222" max="5376" width="0" style="8" hidden="1" customWidth="1"/>
    <col min="5377" max="5377" width="5" style="8" customWidth="1"/>
    <col min="5378" max="5378" width="19" style="8" customWidth="1"/>
    <col min="5379" max="5476" width="6" style="8" customWidth="1"/>
    <col min="5477" max="5477" width="3.75" style="8" customWidth="1"/>
    <col min="5478" max="5632" width="0" style="8" hidden="1" customWidth="1"/>
    <col min="5633" max="5633" width="5" style="8" customWidth="1"/>
    <col min="5634" max="5634" width="19" style="8" customWidth="1"/>
    <col min="5635" max="5732" width="6" style="8" customWidth="1"/>
    <col min="5733" max="5733" width="3.75" style="8" customWidth="1"/>
    <col min="5734" max="5888" width="0" style="8" hidden="1" customWidth="1"/>
    <col min="5889" max="5889" width="5" style="8" customWidth="1"/>
    <col min="5890" max="5890" width="19" style="8" customWidth="1"/>
    <col min="5891" max="5988" width="6" style="8" customWidth="1"/>
    <col min="5989" max="5989" width="3.75" style="8" customWidth="1"/>
    <col min="5990" max="6144" width="0" style="8" hidden="1" customWidth="1"/>
    <col min="6145" max="6145" width="5" style="8" customWidth="1"/>
    <col min="6146" max="6146" width="19" style="8" customWidth="1"/>
    <col min="6147" max="6244" width="6" style="8" customWidth="1"/>
    <col min="6245" max="6245" width="3.75" style="8" customWidth="1"/>
    <col min="6246" max="6400" width="0" style="8" hidden="1" customWidth="1"/>
    <col min="6401" max="6401" width="5" style="8" customWidth="1"/>
    <col min="6402" max="6402" width="19" style="8" customWidth="1"/>
    <col min="6403" max="6500" width="6" style="8" customWidth="1"/>
    <col min="6501" max="6501" width="3.75" style="8" customWidth="1"/>
    <col min="6502" max="6656" width="0" style="8" hidden="1" customWidth="1"/>
    <col min="6657" max="6657" width="5" style="8" customWidth="1"/>
    <col min="6658" max="6658" width="19" style="8" customWidth="1"/>
    <col min="6659" max="6756" width="6" style="8" customWidth="1"/>
    <col min="6757" max="6757" width="3.75" style="8" customWidth="1"/>
    <col min="6758" max="6912" width="0" style="8" hidden="1" customWidth="1"/>
    <col min="6913" max="6913" width="5" style="8" customWidth="1"/>
    <col min="6914" max="6914" width="19" style="8" customWidth="1"/>
    <col min="6915" max="7012" width="6" style="8" customWidth="1"/>
    <col min="7013" max="7013" width="3.75" style="8" customWidth="1"/>
    <col min="7014" max="7168" width="0" style="8" hidden="1" customWidth="1"/>
    <col min="7169" max="7169" width="5" style="8" customWidth="1"/>
    <col min="7170" max="7170" width="19" style="8" customWidth="1"/>
    <col min="7171" max="7268" width="6" style="8" customWidth="1"/>
    <col min="7269" max="7269" width="3.75" style="8" customWidth="1"/>
    <col min="7270" max="7424" width="0" style="8" hidden="1" customWidth="1"/>
    <col min="7425" max="7425" width="5" style="8" customWidth="1"/>
    <col min="7426" max="7426" width="19" style="8" customWidth="1"/>
    <col min="7427" max="7524" width="6" style="8" customWidth="1"/>
    <col min="7525" max="7525" width="3.75" style="8" customWidth="1"/>
    <col min="7526" max="7680" width="0" style="8" hidden="1" customWidth="1"/>
    <col min="7681" max="7681" width="5" style="8" customWidth="1"/>
    <col min="7682" max="7682" width="19" style="8" customWidth="1"/>
    <col min="7683" max="7780" width="6" style="8" customWidth="1"/>
    <col min="7781" max="7781" width="3.75" style="8" customWidth="1"/>
    <col min="7782" max="7936" width="0" style="8" hidden="1" customWidth="1"/>
    <col min="7937" max="7937" width="5" style="8" customWidth="1"/>
    <col min="7938" max="7938" width="19" style="8" customWidth="1"/>
    <col min="7939" max="8036" width="6" style="8" customWidth="1"/>
    <col min="8037" max="8037" width="3.75" style="8" customWidth="1"/>
    <col min="8038" max="8192" width="0" style="8" hidden="1" customWidth="1"/>
    <col min="8193" max="8193" width="5" style="8" customWidth="1"/>
    <col min="8194" max="8194" width="19" style="8" customWidth="1"/>
    <col min="8195" max="8292" width="6" style="8" customWidth="1"/>
    <col min="8293" max="8293" width="3.75" style="8" customWidth="1"/>
    <col min="8294" max="8448" width="0" style="8" hidden="1" customWidth="1"/>
    <col min="8449" max="8449" width="5" style="8" customWidth="1"/>
    <col min="8450" max="8450" width="19" style="8" customWidth="1"/>
    <col min="8451" max="8548" width="6" style="8" customWidth="1"/>
    <col min="8549" max="8549" width="3.75" style="8" customWidth="1"/>
    <col min="8550" max="8704" width="0" style="8" hidden="1" customWidth="1"/>
    <col min="8705" max="8705" width="5" style="8" customWidth="1"/>
    <col min="8706" max="8706" width="19" style="8" customWidth="1"/>
    <col min="8707" max="8804" width="6" style="8" customWidth="1"/>
    <col min="8805" max="8805" width="3.75" style="8" customWidth="1"/>
    <col min="8806" max="8960" width="0" style="8" hidden="1" customWidth="1"/>
    <col min="8961" max="8961" width="5" style="8" customWidth="1"/>
    <col min="8962" max="8962" width="19" style="8" customWidth="1"/>
    <col min="8963" max="9060" width="6" style="8" customWidth="1"/>
    <col min="9061" max="9061" width="3.75" style="8" customWidth="1"/>
    <col min="9062" max="9216" width="0" style="8" hidden="1" customWidth="1"/>
    <col min="9217" max="9217" width="5" style="8" customWidth="1"/>
    <col min="9218" max="9218" width="19" style="8" customWidth="1"/>
    <col min="9219" max="9316" width="6" style="8" customWidth="1"/>
    <col min="9317" max="9317" width="3.75" style="8" customWidth="1"/>
    <col min="9318" max="9472" width="0" style="8" hidden="1" customWidth="1"/>
    <col min="9473" max="9473" width="5" style="8" customWidth="1"/>
    <col min="9474" max="9474" width="19" style="8" customWidth="1"/>
    <col min="9475" max="9572" width="6" style="8" customWidth="1"/>
    <col min="9573" max="9573" width="3.75" style="8" customWidth="1"/>
    <col min="9574" max="9728" width="0" style="8" hidden="1" customWidth="1"/>
    <col min="9729" max="9729" width="5" style="8" customWidth="1"/>
    <col min="9730" max="9730" width="19" style="8" customWidth="1"/>
    <col min="9731" max="9828" width="6" style="8" customWidth="1"/>
    <col min="9829" max="9829" width="3.75" style="8" customWidth="1"/>
    <col min="9830" max="9984" width="0" style="8" hidden="1" customWidth="1"/>
    <col min="9985" max="9985" width="5" style="8" customWidth="1"/>
    <col min="9986" max="9986" width="19" style="8" customWidth="1"/>
    <col min="9987" max="10084" width="6" style="8" customWidth="1"/>
    <col min="10085" max="10085" width="3.75" style="8" customWidth="1"/>
    <col min="10086" max="10240" width="0" style="8" hidden="1" customWidth="1"/>
    <col min="10241" max="10241" width="5" style="8" customWidth="1"/>
    <col min="10242" max="10242" width="19" style="8" customWidth="1"/>
    <col min="10243" max="10340" width="6" style="8" customWidth="1"/>
    <col min="10341" max="10341" width="3.75" style="8" customWidth="1"/>
    <col min="10342" max="10496" width="0" style="8" hidden="1" customWidth="1"/>
    <col min="10497" max="10497" width="5" style="8" customWidth="1"/>
    <col min="10498" max="10498" width="19" style="8" customWidth="1"/>
    <col min="10499" max="10596" width="6" style="8" customWidth="1"/>
    <col min="10597" max="10597" width="3.75" style="8" customWidth="1"/>
    <col min="10598" max="10752" width="0" style="8" hidden="1" customWidth="1"/>
    <col min="10753" max="10753" width="5" style="8" customWidth="1"/>
    <col min="10754" max="10754" width="19" style="8" customWidth="1"/>
    <col min="10755" max="10852" width="6" style="8" customWidth="1"/>
    <col min="10853" max="10853" width="3.75" style="8" customWidth="1"/>
    <col min="10854" max="11008" width="0" style="8" hidden="1" customWidth="1"/>
    <col min="11009" max="11009" width="5" style="8" customWidth="1"/>
    <col min="11010" max="11010" width="19" style="8" customWidth="1"/>
    <col min="11011" max="11108" width="6" style="8" customWidth="1"/>
    <col min="11109" max="11109" width="3.75" style="8" customWidth="1"/>
    <col min="11110" max="11264" width="0" style="8" hidden="1" customWidth="1"/>
    <col min="11265" max="11265" width="5" style="8" customWidth="1"/>
    <col min="11266" max="11266" width="19" style="8" customWidth="1"/>
    <col min="11267" max="11364" width="6" style="8" customWidth="1"/>
    <col min="11365" max="11365" width="3.75" style="8" customWidth="1"/>
    <col min="11366" max="11520" width="0" style="8" hidden="1" customWidth="1"/>
    <col min="11521" max="11521" width="5" style="8" customWidth="1"/>
    <col min="11522" max="11522" width="19" style="8" customWidth="1"/>
    <col min="11523" max="11620" width="6" style="8" customWidth="1"/>
    <col min="11621" max="11621" width="3.75" style="8" customWidth="1"/>
    <col min="11622" max="11776" width="0" style="8" hidden="1" customWidth="1"/>
    <col min="11777" max="11777" width="5" style="8" customWidth="1"/>
    <col min="11778" max="11778" width="19" style="8" customWidth="1"/>
    <col min="11779" max="11876" width="6" style="8" customWidth="1"/>
    <col min="11877" max="11877" width="3.75" style="8" customWidth="1"/>
    <col min="11878" max="12032" width="0" style="8" hidden="1" customWidth="1"/>
    <col min="12033" max="12033" width="5" style="8" customWidth="1"/>
    <col min="12034" max="12034" width="19" style="8" customWidth="1"/>
    <col min="12035" max="12132" width="6" style="8" customWidth="1"/>
    <col min="12133" max="12133" width="3.75" style="8" customWidth="1"/>
    <col min="12134" max="12288" width="0" style="8" hidden="1" customWidth="1"/>
    <col min="12289" max="12289" width="5" style="8" customWidth="1"/>
    <col min="12290" max="12290" width="19" style="8" customWidth="1"/>
    <col min="12291" max="12388" width="6" style="8" customWidth="1"/>
    <col min="12389" max="12389" width="3.75" style="8" customWidth="1"/>
    <col min="12390" max="12544" width="0" style="8" hidden="1" customWidth="1"/>
    <col min="12545" max="12545" width="5" style="8" customWidth="1"/>
    <col min="12546" max="12546" width="19" style="8" customWidth="1"/>
    <col min="12547" max="12644" width="6" style="8" customWidth="1"/>
    <col min="12645" max="12645" width="3.75" style="8" customWidth="1"/>
    <col min="12646" max="12800" width="0" style="8" hidden="1" customWidth="1"/>
    <col min="12801" max="12801" width="5" style="8" customWidth="1"/>
    <col min="12802" max="12802" width="19" style="8" customWidth="1"/>
    <col min="12803" max="12900" width="6" style="8" customWidth="1"/>
    <col min="12901" max="12901" width="3.75" style="8" customWidth="1"/>
    <col min="12902" max="13056" width="0" style="8" hidden="1" customWidth="1"/>
    <col min="13057" max="13057" width="5" style="8" customWidth="1"/>
    <col min="13058" max="13058" width="19" style="8" customWidth="1"/>
    <col min="13059" max="13156" width="6" style="8" customWidth="1"/>
    <col min="13157" max="13157" width="3.75" style="8" customWidth="1"/>
    <col min="13158" max="13312" width="0" style="8" hidden="1" customWidth="1"/>
    <col min="13313" max="13313" width="5" style="8" customWidth="1"/>
    <col min="13314" max="13314" width="19" style="8" customWidth="1"/>
    <col min="13315" max="13412" width="6" style="8" customWidth="1"/>
    <col min="13413" max="13413" width="3.75" style="8" customWidth="1"/>
    <col min="13414" max="13568" width="0" style="8" hidden="1" customWidth="1"/>
    <col min="13569" max="13569" width="5" style="8" customWidth="1"/>
    <col min="13570" max="13570" width="19" style="8" customWidth="1"/>
    <col min="13571" max="13668" width="6" style="8" customWidth="1"/>
    <col min="13669" max="13669" width="3.75" style="8" customWidth="1"/>
    <col min="13670" max="13824" width="0" style="8" hidden="1" customWidth="1"/>
    <col min="13825" max="13825" width="5" style="8" customWidth="1"/>
    <col min="13826" max="13826" width="19" style="8" customWidth="1"/>
    <col min="13827" max="13924" width="6" style="8" customWidth="1"/>
    <col min="13925" max="13925" width="3.75" style="8" customWidth="1"/>
    <col min="13926" max="14080" width="0" style="8" hidden="1" customWidth="1"/>
    <col min="14081" max="14081" width="5" style="8" customWidth="1"/>
    <col min="14082" max="14082" width="19" style="8" customWidth="1"/>
    <col min="14083" max="14180" width="6" style="8" customWidth="1"/>
    <col min="14181" max="14181" width="3.75" style="8" customWidth="1"/>
    <col min="14182" max="14336" width="0" style="8" hidden="1" customWidth="1"/>
    <col min="14337" max="14337" width="5" style="8" customWidth="1"/>
    <col min="14338" max="14338" width="19" style="8" customWidth="1"/>
    <col min="14339" max="14436" width="6" style="8" customWidth="1"/>
    <col min="14437" max="14437" width="3.75" style="8" customWidth="1"/>
    <col min="14438" max="14592" width="0" style="8" hidden="1" customWidth="1"/>
    <col min="14593" max="14593" width="5" style="8" customWidth="1"/>
    <col min="14594" max="14594" width="19" style="8" customWidth="1"/>
    <col min="14595" max="14692" width="6" style="8" customWidth="1"/>
    <col min="14693" max="14693" width="3.75" style="8" customWidth="1"/>
    <col min="14694" max="14848" width="0" style="8" hidden="1" customWidth="1"/>
    <col min="14849" max="14849" width="5" style="8" customWidth="1"/>
    <col min="14850" max="14850" width="19" style="8" customWidth="1"/>
    <col min="14851" max="14948" width="6" style="8" customWidth="1"/>
    <col min="14949" max="14949" width="3.75" style="8" customWidth="1"/>
    <col min="14950" max="15104" width="0" style="8" hidden="1" customWidth="1"/>
    <col min="15105" max="15105" width="5" style="8" customWidth="1"/>
    <col min="15106" max="15106" width="19" style="8" customWidth="1"/>
    <col min="15107" max="15204" width="6" style="8" customWidth="1"/>
    <col min="15205" max="15205" width="3.75" style="8" customWidth="1"/>
    <col min="15206" max="15360" width="0" style="8" hidden="1" customWidth="1"/>
    <col min="15361" max="15361" width="5" style="8" customWidth="1"/>
    <col min="15362" max="15362" width="19" style="8" customWidth="1"/>
    <col min="15363" max="15460" width="6" style="8" customWidth="1"/>
    <col min="15461" max="15461" width="3.75" style="8" customWidth="1"/>
    <col min="15462" max="15616" width="0" style="8" hidden="1" customWidth="1"/>
    <col min="15617" max="15617" width="5" style="8" customWidth="1"/>
    <col min="15618" max="15618" width="19" style="8" customWidth="1"/>
    <col min="15619" max="15716" width="6" style="8" customWidth="1"/>
    <col min="15717" max="15717" width="3.75" style="8" customWidth="1"/>
    <col min="15718" max="15872" width="0" style="8" hidden="1" customWidth="1"/>
    <col min="15873" max="15873" width="5" style="8" customWidth="1"/>
    <col min="15874" max="15874" width="19" style="8" customWidth="1"/>
    <col min="15875" max="15972" width="6" style="8" customWidth="1"/>
    <col min="15973" max="15973" width="3.75" style="8" customWidth="1"/>
    <col min="15974" max="16128" width="0" style="8" hidden="1" customWidth="1"/>
    <col min="16129" max="16129" width="5" style="8" customWidth="1"/>
    <col min="16130" max="16130" width="19" style="8" customWidth="1"/>
    <col min="16131" max="16228" width="6" style="8" customWidth="1"/>
    <col min="16229" max="16229" width="3.75" style="8" customWidth="1"/>
    <col min="16230" max="16384" width="0" style="8" hidden="1" customWidth="1"/>
  </cols>
  <sheetData>
    <row r="1" spans="1:133" ht="15.95" customHeight="1">
      <c r="A1" s="81" t="s">
        <v>0</v>
      </c>
      <c r="B1" s="81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5"/>
      <c r="CX1" s="6"/>
      <c r="CY1" s="6"/>
      <c r="CZ1" s="6"/>
      <c r="DA1" s="6"/>
      <c r="DB1" s="6"/>
      <c r="DC1" s="6"/>
    </row>
    <row r="2" spans="1:133" ht="15.95" customHeight="1">
      <c r="A2" s="80" t="s">
        <v>1</v>
      </c>
      <c r="B2" s="80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85"/>
      <c r="AD2" s="85"/>
      <c r="AE2" s="85"/>
      <c r="AF2" s="85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5"/>
    </row>
    <row r="3" spans="1:133" ht="28.5" customHeight="1">
      <c r="A3" s="10"/>
      <c r="B3" s="11"/>
      <c r="C3" s="86" t="s">
        <v>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 t="str">
        <f>$C$3</f>
        <v>BẢNG TỔNG HỢP CHẤT LƯỢNG CUỐI HỌC KÌ 1 - NĂM HỌC 2017 - 2018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 t="str">
        <f>$C$3</f>
        <v>BẢNG TỔNG HỢP CHẤT LƯỢNG CUỐI HỌC KÌ 1 - NĂM HỌC 2017 - 2018</v>
      </c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 t="str">
        <f>$C$3</f>
        <v>BẢNG TỔNG HỢP CHẤT LƯỢNG CUỐI HỌC KÌ 1 - NĂM HỌC 2017 - 2018</v>
      </c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7" t="str">
        <f>$C$3</f>
        <v>BẢNG TỔNG HỢP CHẤT LƯỢNG CUỐI HỌC KÌ 1 - NĂM HỌC 2017 - 2018</v>
      </c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5"/>
      <c r="CX3" s="11"/>
      <c r="CY3" s="11"/>
      <c r="CZ3" s="11"/>
      <c r="DA3" s="11"/>
      <c r="DB3" s="11"/>
      <c r="DC3" s="11"/>
    </row>
    <row r="4" spans="1:133" ht="8.25" customHeight="1">
      <c r="A4" s="88"/>
      <c r="B4" s="88"/>
      <c r="C4" s="88"/>
      <c r="D4" s="88"/>
      <c r="E4" s="12"/>
      <c r="F4" s="13"/>
      <c r="G4" s="14"/>
      <c r="H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88"/>
      <c r="AQ4" s="88"/>
      <c r="AR4" s="88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5"/>
    </row>
    <row r="5" spans="1:133" s="17" customFormat="1" ht="32.25" customHeight="1">
      <c r="A5" s="89" t="s">
        <v>3</v>
      </c>
      <c r="B5" s="91" t="s">
        <v>4</v>
      </c>
      <c r="C5" s="93" t="s">
        <v>5</v>
      </c>
      <c r="D5" s="93"/>
      <c r="E5" s="93"/>
      <c r="F5" s="93"/>
      <c r="G5" s="93"/>
      <c r="H5" s="93"/>
      <c r="I5" s="93"/>
      <c r="J5" s="93" t="s">
        <v>6</v>
      </c>
      <c r="K5" s="93"/>
      <c r="L5" s="93"/>
      <c r="M5" s="93"/>
      <c r="N5" s="93"/>
      <c r="O5" s="93"/>
      <c r="P5" s="93"/>
      <c r="Q5" s="93" t="s">
        <v>7</v>
      </c>
      <c r="R5" s="93"/>
      <c r="S5" s="93"/>
      <c r="T5" s="93"/>
      <c r="U5" s="93"/>
      <c r="V5" s="93"/>
      <c r="W5" s="93"/>
      <c r="X5" s="93" t="s">
        <v>8</v>
      </c>
      <c r="Y5" s="93"/>
      <c r="Z5" s="93"/>
      <c r="AA5" s="93"/>
      <c r="AB5" s="93"/>
      <c r="AC5" s="93"/>
      <c r="AD5" s="93"/>
      <c r="AE5" s="93" t="s">
        <v>9</v>
      </c>
      <c r="AF5" s="93"/>
      <c r="AG5" s="93"/>
      <c r="AH5" s="93"/>
      <c r="AI5" s="93"/>
      <c r="AJ5" s="93"/>
      <c r="AK5" s="93"/>
      <c r="AL5" s="93" t="s">
        <v>10</v>
      </c>
      <c r="AM5" s="93"/>
      <c r="AN5" s="93"/>
      <c r="AO5" s="93"/>
      <c r="AP5" s="93"/>
      <c r="AQ5" s="93"/>
      <c r="AR5" s="93"/>
      <c r="AS5" s="93" t="s">
        <v>11</v>
      </c>
      <c r="AT5" s="93"/>
      <c r="AU5" s="93"/>
      <c r="AV5" s="93"/>
      <c r="AW5" s="93"/>
      <c r="AX5" s="93"/>
      <c r="AY5" s="93"/>
      <c r="AZ5" s="93" t="s">
        <v>12</v>
      </c>
      <c r="BA5" s="93"/>
      <c r="BB5" s="93"/>
      <c r="BC5" s="93"/>
      <c r="BD5" s="93"/>
      <c r="BE5" s="93"/>
      <c r="BF5" s="93"/>
      <c r="BG5" s="93" t="s">
        <v>13</v>
      </c>
      <c r="BH5" s="93"/>
      <c r="BI5" s="93"/>
      <c r="BJ5" s="93"/>
      <c r="BK5" s="93"/>
      <c r="BL5" s="93"/>
      <c r="BM5" s="93"/>
      <c r="BN5" s="93" t="s">
        <v>14</v>
      </c>
      <c r="BO5" s="93"/>
      <c r="BP5" s="93"/>
      <c r="BQ5" s="93"/>
      <c r="BR5" s="93"/>
      <c r="BS5" s="93"/>
      <c r="BT5" s="93"/>
      <c r="BU5" s="93" t="s">
        <v>15</v>
      </c>
      <c r="BV5" s="93"/>
      <c r="BW5" s="93"/>
      <c r="BX5" s="93"/>
      <c r="BY5" s="93"/>
      <c r="BZ5" s="93"/>
      <c r="CA5" s="93"/>
      <c r="CB5" s="93" t="s">
        <v>16</v>
      </c>
      <c r="CC5" s="93"/>
      <c r="CD5" s="93"/>
      <c r="CE5" s="93"/>
      <c r="CF5" s="93"/>
      <c r="CG5" s="93"/>
      <c r="CH5" s="93"/>
      <c r="CI5" s="93" t="s">
        <v>17</v>
      </c>
      <c r="CJ5" s="93"/>
      <c r="CK5" s="93"/>
      <c r="CL5" s="93"/>
      <c r="CM5" s="93"/>
      <c r="CN5" s="93"/>
      <c r="CO5" s="93"/>
      <c r="CP5" s="93" t="s">
        <v>18</v>
      </c>
      <c r="CQ5" s="93"/>
      <c r="CR5" s="93"/>
      <c r="CS5" s="93"/>
      <c r="CT5" s="93"/>
      <c r="CU5" s="93"/>
      <c r="CV5" s="93"/>
      <c r="CW5" s="5"/>
      <c r="CX5" s="6"/>
      <c r="CY5" s="6"/>
      <c r="CZ5" s="6"/>
      <c r="DA5" s="6"/>
      <c r="DB5" s="6"/>
      <c r="DC5" s="6"/>
      <c r="DD5" s="15"/>
      <c r="DE5" s="15"/>
      <c r="DF5" s="15"/>
      <c r="DG5" s="15"/>
      <c r="DH5" s="15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16"/>
    </row>
    <row r="6" spans="1:133" s="17" customFormat="1" ht="32.25" customHeight="1">
      <c r="A6" s="90"/>
      <c r="B6" s="92"/>
      <c r="C6" s="18" t="s">
        <v>19</v>
      </c>
      <c r="D6" s="19" t="s">
        <v>20</v>
      </c>
      <c r="E6" s="20" t="s">
        <v>21</v>
      </c>
      <c r="F6" s="19" t="s">
        <v>22</v>
      </c>
      <c r="G6" s="20" t="s">
        <v>21</v>
      </c>
      <c r="H6" s="19" t="s">
        <v>23</v>
      </c>
      <c r="I6" s="20" t="s">
        <v>21</v>
      </c>
      <c r="J6" s="18" t="s">
        <v>19</v>
      </c>
      <c r="K6" s="19" t="s">
        <v>20</v>
      </c>
      <c r="L6" s="20" t="s">
        <v>21</v>
      </c>
      <c r="M6" s="19" t="s">
        <v>22</v>
      </c>
      <c r="N6" s="20" t="s">
        <v>21</v>
      </c>
      <c r="O6" s="19" t="s">
        <v>23</v>
      </c>
      <c r="P6" s="20" t="s">
        <v>21</v>
      </c>
      <c r="Q6" s="18" t="s">
        <v>19</v>
      </c>
      <c r="R6" s="19" t="s">
        <v>20</v>
      </c>
      <c r="S6" s="20" t="s">
        <v>21</v>
      </c>
      <c r="T6" s="19" t="s">
        <v>22</v>
      </c>
      <c r="U6" s="20" t="s">
        <v>21</v>
      </c>
      <c r="V6" s="19" t="s">
        <v>23</v>
      </c>
      <c r="W6" s="20" t="s">
        <v>21</v>
      </c>
      <c r="X6" s="18" t="s">
        <v>19</v>
      </c>
      <c r="Y6" s="19" t="s">
        <v>20</v>
      </c>
      <c r="Z6" s="20" t="s">
        <v>21</v>
      </c>
      <c r="AA6" s="19" t="s">
        <v>22</v>
      </c>
      <c r="AB6" s="20" t="s">
        <v>21</v>
      </c>
      <c r="AC6" s="19" t="s">
        <v>23</v>
      </c>
      <c r="AD6" s="20" t="s">
        <v>21</v>
      </c>
      <c r="AE6" s="18" t="s">
        <v>19</v>
      </c>
      <c r="AF6" s="19" t="s">
        <v>20</v>
      </c>
      <c r="AG6" s="20" t="s">
        <v>21</v>
      </c>
      <c r="AH6" s="19" t="s">
        <v>22</v>
      </c>
      <c r="AI6" s="20" t="s">
        <v>21</v>
      </c>
      <c r="AJ6" s="19" t="s">
        <v>23</v>
      </c>
      <c r="AK6" s="20" t="s">
        <v>21</v>
      </c>
      <c r="AL6" s="18" t="s">
        <v>19</v>
      </c>
      <c r="AM6" s="19" t="s">
        <v>20</v>
      </c>
      <c r="AN6" s="20" t="s">
        <v>21</v>
      </c>
      <c r="AO6" s="19" t="s">
        <v>22</v>
      </c>
      <c r="AP6" s="20" t="s">
        <v>21</v>
      </c>
      <c r="AQ6" s="19" t="s">
        <v>23</v>
      </c>
      <c r="AR6" s="20" t="s">
        <v>21</v>
      </c>
      <c r="AS6" s="18" t="s">
        <v>19</v>
      </c>
      <c r="AT6" s="19" t="s">
        <v>20</v>
      </c>
      <c r="AU6" s="20" t="s">
        <v>21</v>
      </c>
      <c r="AV6" s="19" t="s">
        <v>22</v>
      </c>
      <c r="AW6" s="20" t="s">
        <v>21</v>
      </c>
      <c r="AX6" s="19" t="s">
        <v>23</v>
      </c>
      <c r="AY6" s="20" t="s">
        <v>21</v>
      </c>
      <c r="AZ6" s="18" t="s">
        <v>19</v>
      </c>
      <c r="BA6" s="19" t="s">
        <v>20</v>
      </c>
      <c r="BB6" s="20" t="s">
        <v>21</v>
      </c>
      <c r="BC6" s="19" t="s">
        <v>22</v>
      </c>
      <c r="BD6" s="20" t="s">
        <v>21</v>
      </c>
      <c r="BE6" s="19" t="s">
        <v>23</v>
      </c>
      <c r="BF6" s="20" t="s">
        <v>21</v>
      </c>
      <c r="BG6" s="18" t="s">
        <v>19</v>
      </c>
      <c r="BH6" s="19" t="s">
        <v>20</v>
      </c>
      <c r="BI6" s="20" t="s">
        <v>21</v>
      </c>
      <c r="BJ6" s="19" t="s">
        <v>22</v>
      </c>
      <c r="BK6" s="20" t="s">
        <v>21</v>
      </c>
      <c r="BL6" s="19" t="s">
        <v>23</v>
      </c>
      <c r="BM6" s="20" t="s">
        <v>21</v>
      </c>
      <c r="BN6" s="18" t="s">
        <v>19</v>
      </c>
      <c r="BO6" s="19" t="s">
        <v>20</v>
      </c>
      <c r="BP6" s="20" t="s">
        <v>21</v>
      </c>
      <c r="BQ6" s="19" t="s">
        <v>22</v>
      </c>
      <c r="BR6" s="20" t="s">
        <v>21</v>
      </c>
      <c r="BS6" s="19" t="s">
        <v>23</v>
      </c>
      <c r="BT6" s="20" t="s">
        <v>21</v>
      </c>
      <c r="BU6" s="18" t="s">
        <v>19</v>
      </c>
      <c r="BV6" s="19" t="s">
        <v>20</v>
      </c>
      <c r="BW6" s="20" t="s">
        <v>21</v>
      </c>
      <c r="BX6" s="19" t="s">
        <v>22</v>
      </c>
      <c r="BY6" s="20" t="s">
        <v>21</v>
      </c>
      <c r="BZ6" s="19" t="s">
        <v>23</v>
      </c>
      <c r="CA6" s="20" t="s">
        <v>21</v>
      </c>
      <c r="CB6" s="18" t="s">
        <v>19</v>
      </c>
      <c r="CC6" s="19" t="s">
        <v>20</v>
      </c>
      <c r="CD6" s="20" t="s">
        <v>21</v>
      </c>
      <c r="CE6" s="19" t="s">
        <v>22</v>
      </c>
      <c r="CF6" s="20" t="s">
        <v>21</v>
      </c>
      <c r="CG6" s="19" t="s">
        <v>23</v>
      </c>
      <c r="CH6" s="20" t="s">
        <v>21</v>
      </c>
      <c r="CI6" s="18" t="s">
        <v>19</v>
      </c>
      <c r="CJ6" s="19" t="s">
        <v>70</v>
      </c>
      <c r="CK6" s="20" t="s">
        <v>21</v>
      </c>
      <c r="CL6" s="19" t="s">
        <v>71</v>
      </c>
      <c r="CM6" s="20" t="s">
        <v>21</v>
      </c>
      <c r="CN6" s="19" t="s">
        <v>72</v>
      </c>
      <c r="CO6" s="20" t="s">
        <v>21</v>
      </c>
      <c r="CP6" s="18" t="s">
        <v>19</v>
      </c>
      <c r="CQ6" s="19" t="s">
        <v>70</v>
      </c>
      <c r="CR6" s="20" t="s">
        <v>21</v>
      </c>
      <c r="CS6" s="19" t="s">
        <v>71</v>
      </c>
      <c r="CT6" s="20" t="s">
        <v>21</v>
      </c>
      <c r="CU6" s="19" t="s">
        <v>72</v>
      </c>
      <c r="CV6" s="20" t="s">
        <v>21</v>
      </c>
      <c r="CW6" s="5"/>
      <c r="CX6" s="21"/>
      <c r="CY6" s="22"/>
      <c r="CZ6" s="21"/>
      <c r="DA6" s="22"/>
      <c r="DB6" s="21"/>
      <c r="DC6" s="22"/>
      <c r="DD6" s="22"/>
      <c r="DE6" s="22"/>
      <c r="DF6" s="22"/>
      <c r="DG6" s="22"/>
      <c r="DH6" s="22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16"/>
    </row>
    <row r="7" spans="1:133" ht="24" hidden="1" customHeight="1">
      <c r="A7" s="23">
        <v>1</v>
      </c>
      <c r="B7" s="24" t="s">
        <v>24</v>
      </c>
      <c r="C7" s="25">
        <f>SUM(D7,F7,H7)</f>
        <v>0</v>
      </c>
      <c r="D7" s="26"/>
      <c r="E7" s="27">
        <f>IF(D7="",0,ROUND(D7/C7%,2))</f>
        <v>0</v>
      </c>
      <c r="F7" s="26"/>
      <c r="G7" s="27">
        <f>IF(F7="",0,ROUND(100-E7-I7,2))</f>
        <v>0</v>
      </c>
      <c r="H7" s="26"/>
      <c r="I7" s="27">
        <f>IF(H7="",0,ROUND(H7/C7%,2))</f>
        <v>0</v>
      </c>
      <c r="J7" s="25">
        <f t="shared" ref="J7" si="0">SUM(K7,M7,O7)</f>
        <v>0</v>
      </c>
      <c r="K7" s="26"/>
      <c r="L7" s="27">
        <f t="shared" ref="L7" si="1">IF(K7="",0,ROUND(K7/J7%,2))</f>
        <v>0</v>
      </c>
      <c r="M7" s="26"/>
      <c r="N7" s="27">
        <f t="shared" ref="N7" si="2">IF(M7="",0,ROUND(100-L7-P7,2))</f>
        <v>0</v>
      </c>
      <c r="O7" s="26"/>
      <c r="P7" s="27">
        <f t="shared" ref="P7" si="3">IF(O7="",0,ROUND(O7/J7%,2))</f>
        <v>0</v>
      </c>
      <c r="Q7" s="25">
        <f t="shared" ref="Q7" si="4">SUM(R7,T7,V7)</f>
        <v>0</v>
      </c>
      <c r="R7" s="26"/>
      <c r="S7" s="27">
        <f t="shared" ref="S7" si="5">IF(R7="",0,ROUND(R7/Q7%,2))</f>
        <v>0</v>
      </c>
      <c r="T7" s="26"/>
      <c r="U7" s="27">
        <f t="shared" ref="U7" si="6">IF(T7="",0,ROUND(100-S7-W7,2))</f>
        <v>0</v>
      </c>
      <c r="V7" s="26"/>
      <c r="W7" s="27">
        <f t="shared" ref="W7" si="7">IF(V7="",0,ROUND(V7/Q7%,2))</f>
        <v>0</v>
      </c>
      <c r="X7" s="25">
        <f t="shared" ref="X7" si="8">SUM(Y7,AA7,AC7)</f>
        <v>0</v>
      </c>
      <c r="Y7" s="26"/>
      <c r="Z7" s="27">
        <f t="shared" ref="Z7" si="9">IF(Y7="",0,ROUND(Y7/X7%,2))</f>
        <v>0</v>
      </c>
      <c r="AA7" s="26"/>
      <c r="AB7" s="27">
        <f t="shared" ref="AB7" si="10">IF(AA7="",0,ROUND(100-Z7-AD7,2))</f>
        <v>0</v>
      </c>
      <c r="AC7" s="26"/>
      <c r="AD7" s="27">
        <f t="shared" ref="AD7" si="11">IF(AC7="",0,ROUND(AC7/X7%,2))</f>
        <v>0</v>
      </c>
      <c r="AE7" s="25">
        <f t="shared" ref="AE7" si="12">SUM(AF7,AH7,AJ7)</f>
        <v>0</v>
      </c>
      <c r="AF7" s="26"/>
      <c r="AG7" s="27">
        <f t="shared" ref="AG7" si="13">IF(AF7="",0,ROUND(AF7/AE7%,2))</f>
        <v>0</v>
      </c>
      <c r="AH7" s="26"/>
      <c r="AI7" s="27">
        <f t="shared" ref="AI7" si="14">IF(AH7="",0,ROUND(100-AG7-AK7,2))</f>
        <v>0</v>
      </c>
      <c r="AJ7" s="26"/>
      <c r="AK7" s="27">
        <f t="shared" ref="AK7" si="15">IF(AJ7="",0,ROUND(AJ7/AE7%,2))</f>
        <v>0</v>
      </c>
      <c r="AL7" s="25">
        <f t="shared" ref="AL7" si="16">SUM(AM7,AO7,AQ7)</f>
        <v>0</v>
      </c>
      <c r="AM7" s="26"/>
      <c r="AN7" s="27">
        <f t="shared" ref="AN7" si="17">IF(AM7="",0,ROUND(AM7/AL7%,2))</f>
        <v>0</v>
      </c>
      <c r="AO7" s="26"/>
      <c r="AP7" s="27">
        <f t="shared" ref="AP7" si="18">IF(AO7="",0,ROUND(100-AN7-AR7,2))</f>
        <v>0</v>
      </c>
      <c r="AQ7" s="26"/>
      <c r="AR7" s="27">
        <f t="shared" ref="AR7" si="19">IF(AQ7="",0,ROUND(AQ7/AL7%,2))</f>
        <v>0</v>
      </c>
      <c r="AS7" s="25">
        <f t="shared" ref="AS7" si="20">SUM(AT7,AV7,AX7)</f>
        <v>0</v>
      </c>
      <c r="AT7" s="26"/>
      <c r="AU7" s="27">
        <f t="shared" ref="AU7" si="21">IF(AT7="",0,ROUND(AT7/AS7%,2))</f>
        <v>0</v>
      </c>
      <c r="AV7" s="26"/>
      <c r="AW7" s="27">
        <f t="shared" ref="AW7" si="22">IF(AV7="",0,ROUND(100-AU7-AY7,2))</f>
        <v>0</v>
      </c>
      <c r="AX7" s="26"/>
      <c r="AY7" s="27">
        <f t="shared" ref="AY7" si="23">IF(AX7="",0,ROUND(AX7/AS7%,2))</f>
        <v>0</v>
      </c>
      <c r="AZ7" s="25">
        <f t="shared" ref="AZ7" si="24">SUM(BA7,BC7,BE7)</f>
        <v>0</v>
      </c>
      <c r="BA7" s="26"/>
      <c r="BB7" s="27">
        <f t="shared" ref="BB7" si="25">IF(BA7="",0,ROUND(BA7/AZ7%,2))</f>
        <v>0</v>
      </c>
      <c r="BC7" s="26"/>
      <c r="BD7" s="27">
        <f t="shared" ref="BD7" si="26">IF(BC7="",0,ROUND(100-BB7-BF7,2))</f>
        <v>0</v>
      </c>
      <c r="BE7" s="26"/>
      <c r="BF7" s="27">
        <f t="shared" ref="BF7" si="27">IF(BE7="",0,ROUND(BE7/AZ7%,2))</f>
        <v>0</v>
      </c>
      <c r="BG7" s="25">
        <f t="shared" ref="BG7" si="28">SUM(BH7,BJ7,BL7)</f>
        <v>0</v>
      </c>
      <c r="BH7" s="26"/>
      <c r="BI7" s="27">
        <f t="shared" ref="BI7" si="29">IF(BH7="",0,ROUND(BH7/BG7%,2))</f>
        <v>0</v>
      </c>
      <c r="BJ7" s="26"/>
      <c r="BK7" s="27">
        <f t="shared" ref="BK7" si="30">IF(BJ7="",0,ROUND(100-BI7-BM7,2))</f>
        <v>0</v>
      </c>
      <c r="BL7" s="26"/>
      <c r="BM7" s="27">
        <f t="shared" ref="BM7" si="31">IF(BL7="",0,ROUND(BL7/BG7%,2))</f>
        <v>0</v>
      </c>
      <c r="BN7" s="25">
        <f t="shared" ref="BN7" si="32">SUM(BO7,BQ7,BS7)</f>
        <v>0</v>
      </c>
      <c r="BO7" s="26"/>
      <c r="BP7" s="27">
        <f t="shared" ref="BP7" si="33">IF(BO7="",0,ROUND(BO7/BN7%,2))</f>
        <v>0</v>
      </c>
      <c r="BQ7" s="26"/>
      <c r="BR7" s="27">
        <f t="shared" ref="BR7" si="34">IF(BQ7="",0,ROUND(100-BP7-BT7,2))</f>
        <v>0</v>
      </c>
      <c r="BS7" s="26"/>
      <c r="BT7" s="27">
        <f t="shared" ref="BT7" si="35">IF(BS7="",0,ROUND(BS7/BN7%,2))</f>
        <v>0</v>
      </c>
      <c r="BU7" s="25">
        <f t="shared" ref="BU7" si="36">SUM(BV7,BX7,BZ7)</f>
        <v>0</v>
      </c>
      <c r="BV7" s="26"/>
      <c r="BW7" s="27">
        <f t="shared" ref="BW7" si="37">IF(BV7="",0,ROUND(BV7/BU7%,2))</f>
        <v>0</v>
      </c>
      <c r="BX7" s="26"/>
      <c r="BY7" s="27">
        <f t="shared" ref="BY7" si="38">IF(BX7="",0,ROUND(100-BW7-CA7,2))</f>
        <v>0</v>
      </c>
      <c r="BZ7" s="26"/>
      <c r="CA7" s="27">
        <f t="shared" ref="CA7" si="39">IF(BZ7="",0,ROUND(BZ7/BU7%,2))</f>
        <v>0</v>
      </c>
      <c r="CB7" s="25">
        <f t="shared" ref="CB7" si="40">SUM(CC7,CE7,CG7)</f>
        <v>0</v>
      </c>
      <c r="CC7" s="26"/>
      <c r="CD7" s="27">
        <f t="shared" ref="CD7" si="41">IF(CC7="",0,ROUND(CC7/CB7%,2))</f>
        <v>0</v>
      </c>
      <c r="CE7" s="26"/>
      <c r="CF7" s="27">
        <f t="shared" ref="CF7" si="42">IF(CE7="",0,ROUND(100-CD7-CH7,2))</f>
        <v>0</v>
      </c>
      <c r="CG7" s="26"/>
      <c r="CH7" s="27">
        <f t="shared" ref="CH7" si="43">IF(CG7="",0,ROUND(CG7/CB7%,2))</f>
        <v>0</v>
      </c>
      <c r="CI7" s="25">
        <f t="shared" ref="CI7" si="44">SUM(CJ7,CL7,CN7)</f>
        <v>0</v>
      </c>
      <c r="CJ7" s="26"/>
      <c r="CK7" s="27">
        <f t="shared" ref="CK7" si="45">IF(CJ7="",0,ROUND(CJ7/CI7%,2))</f>
        <v>0</v>
      </c>
      <c r="CL7" s="26"/>
      <c r="CM7" s="27">
        <f t="shared" ref="CM7" si="46">IF(CL7="",0,ROUND(100-CK7-CO7,2))</f>
        <v>0</v>
      </c>
      <c r="CN7" s="26"/>
      <c r="CO7" s="27">
        <f t="shared" ref="CO7" si="47">IF(CN7="",0,ROUND(CN7/CI7%,2))</f>
        <v>0</v>
      </c>
      <c r="CP7" s="25">
        <f t="shared" ref="CP7" si="48">SUM(CQ7,CS7,CU7)</f>
        <v>0</v>
      </c>
      <c r="CQ7" s="26"/>
      <c r="CR7" s="27">
        <f t="shared" ref="CR7" si="49">IF(CQ7="",0,ROUND(CQ7/CP7%,2))</f>
        <v>0</v>
      </c>
      <c r="CS7" s="26"/>
      <c r="CT7" s="27">
        <f t="shared" ref="CT7" si="50">IF(CS7="",0,ROUND(100-CR7-CV7,2))</f>
        <v>0</v>
      </c>
      <c r="CU7" s="26"/>
      <c r="CV7" s="28">
        <f t="shared" ref="CV7" si="51">IF(CU7="",0,ROUND(CU7/CP7%,2))</f>
        <v>0</v>
      </c>
      <c r="CW7" s="5"/>
      <c r="CX7" s="29"/>
      <c r="CY7" s="22"/>
      <c r="CZ7" s="29"/>
      <c r="DA7" s="22"/>
      <c r="DB7" s="29"/>
      <c r="DC7" s="22"/>
      <c r="DD7" s="22"/>
      <c r="DE7" s="22"/>
      <c r="DF7" s="22"/>
      <c r="DG7" s="22"/>
      <c r="DH7" s="22"/>
      <c r="DI7" s="30"/>
      <c r="DJ7" s="31"/>
      <c r="DK7" s="31"/>
      <c r="DL7" s="31"/>
      <c r="DM7" s="30"/>
      <c r="DN7" s="31"/>
      <c r="DO7" s="31"/>
      <c r="DP7" s="31"/>
      <c r="DQ7" s="30"/>
      <c r="DR7" s="31"/>
      <c r="DS7" s="31"/>
      <c r="DT7" s="31"/>
      <c r="DU7" s="30"/>
      <c r="DV7" s="31"/>
      <c r="DW7" s="31"/>
      <c r="DX7" s="31"/>
      <c r="DY7" s="30"/>
      <c r="DZ7" s="31"/>
      <c r="EA7" s="31"/>
      <c r="EB7" s="31"/>
    </row>
    <row r="8" spans="1:133" ht="24" hidden="1" customHeight="1">
      <c r="A8" s="32">
        <v>2</v>
      </c>
      <c r="B8" s="33" t="s">
        <v>25</v>
      </c>
      <c r="C8" s="34">
        <f t="shared" ref="C8:C33" si="52">SUM(D8,F8,H8)</f>
        <v>0</v>
      </c>
      <c r="D8" s="35"/>
      <c r="E8" s="36">
        <f t="shared" ref="E8:E33" si="53">IF(D8="",0,ROUND(D8/C8%,2))</f>
        <v>0</v>
      </c>
      <c r="F8" s="35"/>
      <c r="G8" s="36">
        <f t="shared" ref="G8:G33" si="54">IF(F8="",0,ROUND(100-E8-I8,2))</f>
        <v>0</v>
      </c>
      <c r="H8" s="35"/>
      <c r="I8" s="36">
        <f t="shared" ref="I8:I33" si="55">IF(H8="",0,ROUND(H8/C8%,2))</f>
        <v>0</v>
      </c>
      <c r="J8" s="34">
        <f t="shared" ref="J8:J33" si="56">SUM(K8,M8,O8)</f>
        <v>0</v>
      </c>
      <c r="K8" s="35"/>
      <c r="L8" s="36">
        <f t="shared" ref="L8:L33" si="57">IF(K8="",0,ROUND(K8/J8%,2))</f>
        <v>0</v>
      </c>
      <c r="M8" s="35"/>
      <c r="N8" s="36">
        <f t="shared" ref="N8:N33" si="58">IF(M8="",0,ROUND(100-L8-P8,2))</f>
        <v>0</v>
      </c>
      <c r="O8" s="35"/>
      <c r="P8" s="36">
        <f t="shared" ref="P8:P33" si="59">IF(O8="",0,ROUND(O8/J8%,2))</f>
        <v>0</v>
      </c>
      <c r="Q8" s="34">
        <f t="shared" ref="Q8:Q33" si="60">SUM(R8,T8,V8)</f>
        <v>0</v>
      </c>
      <c r="R8" s="35"/>
      <c r="S8" s="36">
        <f t="shared" ref="S8:S33" si="61">IF(R8="",0,ROUND(R8/Q8%,2))</f>
        <v>0</v>
      </c>
      <c r="T8" s="35"/>
      <c r="U8" s="36">
        <f t="shared" ref="U8:U33" si="62">IF(T8="",0,ROUND(100-S8-W8,2))</f>
        <v>0</v>
      </c>
      <c r="V8" s="35"/>
      <c r="W8" s="36">
        <f t="shared" ref="W8:W33" si="63">IF(V8="",0,ROUND(V8/Q8%,2))</f>
        <v>0</v>
      </c>
      <c r="X8" s="34">
        <f t="shared" ref="X8:X33" si="64">SUM(Y8,AA8,AC8)</f>
        <v>0</v>
      </c>
      <c r="Y8" s="35"/>
      <c r="Z8" s="36">
        <f t="shared" ref="Z8:Z33" si="65">IF(Y8="",0,ROUND(Y8/X8%,2))</f>
        <v>0</v>
      </c>
      <c r="AA8" s="35"/>
      <c r="AB8" s="36">
        <f t="shared" ref="AB8:AB33" si="66">IF(AA8="",0,ROUND(100-Z8-AD8,2))</f>
        <v>0</v>
      </c>
      <c r="AC8" s="35"/>
      <c r="AD8" s="36">
        <f t="shared" ref="AD8:AD33" si="67">IF(AC8="",0,ROUND(AC8/X8%,2))</f>
        <v>0</v>
      </c>
      <c r="AE8" s="34">
        <f t="shared" ref="AE8:AE33" si="68">SUM(AF8,AH8,AJ8)</f>
        <v>0</v>
      </c>
      <c r="AF8" s="35"/>
      <c r="AG8" s="36">
        <f t="shared" ref="AG8:AG33" si="69">IF(AF8="",0,ROUND(AF8/AE8%,2))</f>
        <v>0</v>
      </c>
      <c r="AH8" s="35"/>
      <c r="AI8" s="36">
        <f t="shared" ref="AI8:AI33" si="70">IF(AH8="",0,ROUND(100-AG8-AK8,2))</f>
        <v>0</v>
      </c>
      <c r="AJ8" s="35"/>
      <c r="AK8" s="36">
        <f t="shared" ref="AK8:AK33" si="71">IF(AJ8="",0,ROUND(AJ8/AE8%,2))</f>
        <v>0</v>
      </c>
      <c r="AL8" s="34">
        <f t="shared" ref="AL8:AL33" si="72">SUM(AM8,AO8,AQ8)</f>
        <v>0</v>
      </c>
      <c r="AM8" s="35"/>
      <c r="AN8" s="36">
        <f t="shared" ref="AN8:AN33" si="73">IF(AM8="",0,ROUND(AM8/AL8%,2))</f>
        <v>0</v>
      </c>
      <c r="AO8" s="35"/>
      <c r="AP8" s="36">
        <f t="shared" ref="AP8:AP33" si="74">IF(AO8="",0,ROUND(100-AN8-AR8,2))</f>
        <v>0</v>
      </c>
      <c r="AQ8" s="35"/>
      <c r="AR8" s="36">
        <f t="shared" ref="AR8:AR33" si="75">IF(AQ8="",0,ROUND(AQ8/AL8%,2))</f>
        <v>0</v>
      </c>
      <c r="AS8" s="34">
        <f t="shared" ref="AS8:AS33" si="76">SUM(AT8,AV8,AX8)</f>
        <v>0</v>
      </c>
      <c r="AT8" s="35"/>
      <c r="AU8" s="36">
        <f t="shared" ref="AU8:AU33" si="77">IF(AT8="",0,ROUND(AT8/AS8%,2))</f>
        <v>0</v>
      </c>
      <c r="AV8" s="35"/>
      <c r="AW8" s="36">
        <f t="shared" ref="AW8:AW33" si="78">IF(AV8="",0,ROUND(100-AU8-AY8,2))</f>
        <v>0</v>
      </c>
      <c r="AX8" s="35"/>
      <c r="AY8" s="36">
        <f t="shared" ref="AY8:AY33" si="79">IF(AX8="",0,ROUND(AX8/AS8%,2))</f>
        <v>0</v>
      </c>
      <c r="AZ8" s="34">
        <f t="shared" ref="AZ8:AZ33" si="80">SUM(BA8,BC8,BE8)</f>
        <v>0</v>
      </c>
      <c r="BA8" s="35"/>
      <c r="BB8" s="36">
        <f t="shared" ref="BB8:BB33" si="81">IF(BA8="",0,ROUND(BA8/AZ8%,2))</f>
        <v>0</v>
      </c>
      <c r="BC8" s="35"/>
      <c r="BD8" s="36">
        <f t="shared" ref="BD8:BD33" si="82">IF(BC8="",0,ROUND(100-BB8-BF8,2))</f>
        <v>0</v>
      </c>
      <c r="BE8" s="35"/>
      <c r="BF8" s="36">
        <f t="shared" ref="BF8:BF33" si="83">IF(BE8="",0,ROUND(BE8/AZ8%,2))</f>
        <v>0</v>
      </c>
      <c r="BG8" s="34">
        <f t="shared" ref="BG8:BG33" si="84">SUM(BH8,BJ8,BL8)</f>
        <v>0</v>
      </c>
      <c r="BH8" s="35"/>
      <c r="BI8" s="36">
        <f t="shared" ref="BI8:BI33" si="85">IF(BH8="",0,ROUND(BH8/BG8%,2))</f>
        <v>0</v>
      </c>
      <c r="BJ8" s="35"/>
      <c r="BK8" s="36">
        <f t="shared" ref="BK8:BK33" si="86">IF(BJ8="",0,ROUND(100-BI8-BM8,2))</f>
        <v>0</v>
      </c>
      <c r="BL8" s="35"/>
      <c r="BM8" s="36">
        <f t="shared" ref="BM8:BM33" si="87">IF(BL8="",0,ROUND(BL8/BG8%,2))</f>
        <v>0</v>
      </c>
      <c r="BN8" s="34">
        <f t="shared" ref="BN8:BN33" si="88">SUM(BO8,BQ8,BS8)</f>
        <v>0</v>
      </c>
      <c r="BO8" s="35"/>
      <c r="BP8" s="36">
        <f t="shared" ref="BP8:BP33" si="89">IF(BO8="",0,ROUND(BO8/BN8%,2))</f>
        <v>0</v>
      </c>
      <c r="BQ8" s="35"/>
      <c r="BR8" s="36">
        <f t="shared" ref="BR8:BR33" si="90">IF(BQ8="",0,ROUND(100-BP8-BT8,2))</f>
        <v>0</v>
      </c>
      <c r="BS8" s="35"/>
      <c r="BT8" s="36">
        <f t="shared" ref="BT8:BT33" si="91">IF(BS8="",0,ROUND(BS8/BN8%,2))</f>
        <v>0</v>
      </c>
      <c r="BU8" s="34">
        <f t="shared" ref="BU8:BU33" si="92">SUM(BV8,BX8,BZ8)</f>
        <v>0</v>
      </c>
      <c r="BV8" s="35"/>
      <c r="BW8" s="36">
        <f t="shared" ref="BW8:BW33" si="93">IF(BV8="",0,ROUND(BV8/BU8%,2))</f>
        <v>0</v>
      </c>
      <c r="BX8" s="35"/>
      <c r="BY8" s="36">
        <f t="shared" ref="BY8:BY33" si="94">IF(BX8="",0,ROUND(100-BW8-CA8,2))</f>
        <v>0</v>
      </c>
      <c r="BZ8" s="35"/>
      <c r="CA8" s="36">
        <f t="shared" ref="CA8:CA33" si="95">IF(BZ8="",0,ROUND(BZ8/BU8%,2))</f>
        <v>0</v>
      </c>
      <c r="CB8" s="34">
        <f t="shared" ref="CB8:CB33" si="96">SUM(CC8,CE8,CG8)</f>
        <v>0</v>
      </c>
      <c r="CC8" s="35"/>
      <c r="CD8" s="36">
        <f t="shared" ref="CD8:CD33" si="97">IF(CC8="",0,ROUND(CC8/CB8%,2))</f>
        <v>0</v>
      </c>
      <c r="CE8" s="35"/>
      <c r="CF8" s="36">
        <f t="shared" ref="CF8:CF33" si="98">IF(CE8="",0,ROUND(100-CD8-CH8,2))</f>
        <v>0</v>
      </c>
      <c r="CG8" s="35"/>
      <c r="CH8" s="36">
        <f t="shared" ref="CH8:CH33" si="99">IF(CG8="",0,ROUND(CG8/CB8%,2))</f>
        <v>0</v>
      </c>
      <c r="CI8" s="34">
        <f t="shared" ref="CI8:CI33" si="100">SUM(CJ8,CL8,CN8)</f>
        <v>0</v>
      </c>
      <c r="CJ8" s="35"/>
      <c r="CK8" s="36">
        <f t="shared" ref="CK8:CK33" si="101">IF(CJ8="",0,ROUND(CJ8/CI8%,2))</f>
        <v>0</v>
      </c>
      <c r="CL8" s="35"/>
      <c r="CM8" s="36">
        <f t="shared" ref="CM8:CM33" si="102">IF(CL8="",0,ROUND(100-CK8-CO8,2))</f>
        <v>0</v>
      </c>
      <c r="CN8" s="35"/>
      <c r="CO8" s="36">
        <f t="shared" ref="CO8:CO33" si="103">IF(CN8="",0,ROUND(CN8/CI8%,2))</f>
        <v>0</v>
      </c>
      <c r="CP8" s="34">
        <f t="shared" ref="CP8:CP33" si="104">SUM(CQ8,CS8,CU8)</f>
        <v>0</v>
      </c>
      <c r="CQ8" s="35"/>
      <c r="CR8" s="36">
        <f t="shared" ref="CR8:CR33" si="105">IF(CQ8="",0,ROUND(CQ8/CP8%,2))</f>
        <v>0</v>
      </c>
      <c r="CS8" s="35"/>
      <c r="CT8" s="36">
        <f t="shared" ref="CT8:CT33" si="106">IF(CS8="",0,ROUND(100-CR8-CV8,2))</f>
        <v>0</v>
      </c>
      <c r="CU8" s="35"/>
      <c r="CV8" s="37">
        <f t="shared" ref="CV8:CV33" si="107">IF(CU8="",0,ROUND(CU8/CP8%,2))</f>
        <v>0</v>
      </c>
      <c r="CW8" s="5"/>
      <c r="CX8" s="29"/>
      <c r="CY8" s="22"/>
      <c r="CZ8" s="29"/>
      <c r="DA8" s="22"/>
      <c r="DB8" s="29"/>
      <c r="DC8" s="22"/>
      <c r="DD8" s="22"/>
      <c r="DE8" s="22"/>
      <c r="DF8" s="22"/>
      <c r="DG8" s="22"/>
      <c r="DH8" s="22"/>
      <c r="DI8" s="30"/>
      <c r="DJ8" s="31"/>
      <c r="DK8" s="31"/>
      <c r="DL8" s="31"/>
      <c r="DM8" s="30"/>
      <c r="DN8" s="31"/>
      <c r="DO8" s="31"/>
      <c r="DP8" s="31"/>
      <c r="DQ8" s="30"/>
      <c r="DR8" s="31"/>
      <c r="DS8" s="31"/>
      <c r="DT8" s="31"/>
      <c r="DU8" s="30"/>
      <c r="DV8" s="31"/>
      <c r="DW8" s="31"/>
      <c r="DX8" s="31"/>
      <c r="DY8" s="30"/>
      <c r="DZ8" s="31"/>
      <c r="EA8" s="31"/>
      <c r="EB8" s="31"/>
    </row>
    <row r="9" spans="1:133" ht="24" hidden="1" customHeight="1">
      <c r="A9" s="32">
        <v>3</v>
      </c>
      <c r="B9" s="33" t="s">
        <v>26</v>
      </c>
      <c r="C9" s="34">
        <f t="shared" si="52"/>
        <v>0</v>
      </c>
      <c r="D9" s="35"/>
      <c r="E9" s="36">
        <f t="shared" si="53"/>
        <v>0</v>
      </c>
      <c r="F9" s="35"/>
      <c r="G9" s="36">
        <f t="shared" si="54"/>
        <v>0</v>
      </c>
      <c r="H9" s="35"/>
      <c r="I9" s="36">
        <f t="shared" si="55"/>
        <v>0</v>
      </c>
      <c r="J9" s="34">
        <f t="shared" si="56"/>
        <v>0</v>
      </c>
      <c r="K9" s="35"/>
      <c r="L9" s="36">
        <f t="shared" si="57"/>
        <v>0</v>
      </c>
      <c r="M9" s="35"/>
      <c r="N9" s="36">
        <f t="shared" si="58"/>
        <v>0</v>
      </c>
      <c r="O9" s="35"/>
      <c r="P9" s="36">
        <f t="shared" si="59"/>
        <v>0</v>
      </c>
      <c r="Q9" s="34">
        <f t="shared" si="60"/>
        <v>0</v>
      </c>
      <c r="R9" s="35"/>
      <c r="S9" s="36">
        <f t="shared" si="61"/>
        <v>0</v>
      </c>
      <c r="T9" s="35"/>
      <c r="U9" s="36">
        <f t="shared" si="62"/>
        <v>0</v>
      </c>
      <c r="V9" s="35"/>
      <c r="W9" s="36">
        <f t="shared" si="63"/>
        <v>0</v>
      </c>
      <c r="X9" s="34">
        <f t="shared" si="64"/>
        <v>0</v>
      </c>
      <c r="Y9" s="35"/>
      <c r="Z9" s="36">
        <f t="shared" si="65"/>
        <v>0</v>
      </c>
      <c r="AA9" s="35"/>
      <c r="AB9" s="36">
        <f t="shared" si="66"/>
        <v>0</v>
      </c>
      <c r="AC9" s="35"/>
      <c r="AD9" s="36">
        <f t="shared" si="67"/>
        <v>0</v>
      </c>
      <c r="AE9" s="34">
        <f t="shared" si="68"/>
        <v>0</v>
      </c>
      <c r="AF9" s="35"/>
      <c r="AG9" s="36">
        <f t="shared" si="69"/>
        <v>0</v>
      </c>
      <c r="AH9" s="35"/>
      <c r="AI9" s="36">
        <f t="shared" si="70"/>
        <v>0</v>
      </c>
      <c r="AJ9" s="35"/>
      <c r="AK9" s="36">
        <f t="shared" si="71"/>
        <v>0</v>
      </c>
      <c r="AL9" s="34">
        <f t="shared" si="72"/>
        <v>0</v>
      </c>
      <c r="AM9" s="35"/>
      <c r="AN9" s="36">
        <f t="shared" si="73"/>
        <v>0</v>
      </c>
      <c r="AO9" s="35"/>
      <c r="AP9" s="36">
        <f t="shared" si="74"/>
        <v>0</v>
      </c>
      <c r="AQ9" s="35"/>
      <c r="AR9" s="36">
        <f t="shared" si="75"/>
        <v>0</v>
      </c>
      <c r="AS9" s="34">
        <f t="shared" si="76"/>
        <v>0</v>
      </c>
      <c r="AT9" s="35"/>
      <c r="AU9" s="36">
        <f t="shared" si="77"/>
        <v>0</v>
      </c>
      <c r="AV9" s="35"/>
      <c r="AW9" s="36">
        <f t="shared" si="78"/>
        <v>0</v>
      </c>
      <c r="AX9" s="35"/>
      <c r="AY9" s="36">
        <f t="shared" si="79"/>
        <v>0</v>
      </c>
      <c r="AZ9" s="34">
        <f t="shared" si="80"/>
        <v>0</v>
      </c>
      <c r="BA9" s="35"/>
      <c r="BB9" s="36">
        <f t="shared" si="81"/>
        <v>0</v>
      </c>
      <c r="BC9" s="35"/>
      <c r="BD9" s="36">
        <f t="shared" si="82"/>
        <v>0</v>
      </c>
      <c r="BE9" s="35"/>
      <c r="BF9" s="36">
        <f t="shared" si="83"/>
        <v>0</v>
      </c>
      <c r="BG9" s="34">
        <f t="shared" si="84"/>
        <v>0</v>
      </c>
      <c r="BH9" s="35"/>
      <c r="BI9" s="36">
        <f t="shared" si="85"/>
        <v>0</v>
      </c>
      <c r="BJ9" s="35"/>
      <c r="BK9" s="36">
        <f t="shared" si="86"/>
        <v>0</v>
      </c>
      <c r="BL9" s="35"/>
      <c r="BM9" s="36">
        <f t="shared" si="87"/>
        <v>0</v>
      </c>
      <c r="BN9" s="34">
        <f t="shared" si="88"/>
        <v>0</v>
      </c>
      <c r="BO9" s="35"/>
      <c r="BP9" s="36">
        <f t="shared" si="89"/>
        <v>0</v>
      </c>
      <c r="BQ9" s="35"/>
      <c r="BR9" s="36">
        <f t="shared" si="90"/>
        <v>0</v>
      </c>
      <c r="BS9" s="35"/>
      <c r="BT9" s="36">
        <f t="shared" si="91"/>
        <v>0</v>
      </c>
      <c r="BU9" s="34">
        <f t="shared" si="92"/>
        <v>0</v>
      </c>
      <c r="BV9" s="35"/>
      <c r="BW9" s="36">
        <f t="shared" si="93"/>
        <v>0</v>
      </c>
      <c r="BX9" s="35"/>
      <c r="BY9" s="36">
        <f t="shared" si="94"/>
        <v>0</v>
      </c>
      <c r="BZ9" s="35"/>
      <c r="CA9" s="36">
        <f t="shared" si="95"/>
        <v>0</v>
      </c>
      <c r="CB9" s="34">
        <f t="shared" si="96"/>
        <v>0</v>
      </c>
      <c r="CC9" s="35"/>
      <c r="CD9" s="36">
        <f t="shared" si="97"/>
        <v>0</v>
      </c>
      <c r="CE9" s="35"/>
      <c r="CF9" s="36">
        <f t="shared" si="98"/>
        <v>0</v>
      </c>
      <c r="CG9" s="35"/>
      <c r="CH9" s="36">
        <f t="shared" si="99"/>
        <v>0</v>
      </c>
      <c r="CI9" s="34">
        <f t="shared" si="100"/>
        <v>0</v>
      </c>
      <c r="CJ9" s="35"/>
      <c r="CK9" s="36">
        <f t="shared" si="101"/>
        <v>0</v>
      </c>
      <c r="CL9" s="35"/>
      <c r="CM9" s="36">
        <f t="shared" si="102"/>
        <v>0</v>
      </c>
      <c r="CN9" s="35"/>
      <c r="CO9" s="36">
        <f t="shared" si="103"/>
        <v>0</v>
      </c>
      <c r="CP9" s="34">
        <f t="shared" si="104"/>
        <v>0</v>
      </c>
      <c r="CQ9" s="35"/>
      <c r="CR9" s="36">
        <f t="shared" si="105"/>
        <v>0</v>
      </c>
      <c r="CS9" s="35"/>
      <c r="CT9" s="36">
        <f t="shared" si="106"/>
        <v>0</v>
      </c>
      <c r="CU9" s="35"/>
      <c r="CV9" s="37">
        <f t="shared" si="107"/>
        <v>0</v>
      </c>
      <c r="CW9" s="5"/>
      <c r="CX9" s="29"/>
      <c r="CY9" s="22"/>
      <c r="CZ9" s="29"/>
      <c r="DA9" s="22"/>
      <c r="DB9" s="29"/>
      <c r="DC9" s="22"/>
      <c r="DD9" s="22"/>
      <c r="DE9" s="22"/>
      <c r="DF9" s="22"/>
      <c r="DG9" s="22"/>
      <c r="DH9" s="22"/>
      <c r="DI9" s="30"/>
      <c r="DJ9" s="31"/>
      <c r="DK9" s="31"/>
      <c r="DL9" s="31"/>
      <c r="DM9" s="30"/>
      <c r="DN9" s="31"/>
      <c r="DO9" s="31"/>
      <c r="DP9" s="31"/>
      <c r="DQ9" s="30"/>
      <c r="DR9" s="31"/>
      <c r="DS9" s="31"/>
      <c r="DT9" s="31"/>
      <c r="DU9" s="30"/>
      <c r="DV9" s="31"/>
      <c r="DW9" s="31"/>
      <c r="DX9" s="31"/>
      <c r="DY9" s="30"/>
      <c r="DZ9" s="31"/>
      <c r="EA9" s="31"/>
      <c r="EB9" s="31"/>
    </row>
    <row r="10" spans="1:133" ht="24" hidden="1" customHeight="1">
      <c r="A10" s="32">
        <v>4</v>
      </c>
      <c r="B10" s="38" t="s">
        <v>27</v>
      </c>
      <c r="C10" s="34">
        <f t="shared" si="52"/>
        <v>0</v>
      </c>
      <c r="D10" s="35"/>
      <c r="E10" s="36">
        <f t="shared" si="53"/>
        <v>0</v>
      </c>
      <c r="F10" s="35"/>
      <c r="G10" s="36">
        <f t="shared" si="54"/>
        <v>0</v>
      </c>
      <c r="H10" s="35"/>
      <c r="I10" s="36">
        <f t="shared" si="55"/>
        <v>0</v>
      </c>
      <c r="J10" s="34">
        <f t="shared" si="56"/>
        <v>0</v>
      </c>
      <c r="K10" s="35"/>
      <c r="L10" s="36">
        <f t="shared" si="57"/>
        <v>0</v>
      </c>
      <c r="M10" s="35"/>
      <c r="N10" s="36">
        <f t="shared" si="58"/>
        <v>0</v>
      </c>
      <c r="O10" s="35"/>
      <c r="P10" s="36">
        <f t="shared" si="59"/>
        <v>0</v>
      </c>
      <c r="Q10" s="34">
        <f t="shared" si="60"/>
        <v>0</v>
      </c>
      <c r="R10" s="35"/>
      <c r="S10" s="36">
        <f t="shared" si="61"/>
        <v>0</v>
      </c>
      <c r="T10" s="35"/>
      <c r="U10" s="36">
        <f t="shared" si="62"/>
        <v>0</v>
      </c>
      <c r="V10" s="35"/>
      <c r="W10" s="36">
        <f t="shared" si="63"/>
        <v>0</v>
      </c>
      <c r="X10" s="34">
        <f t="shared" si="64"/>
        <v>0</v>
      </c>
      <c r="Y10" s="35"/>
      <c r="Z10" s="36">
        <f t="shared" si="65"/>
        <v>0</v>
      </c>
      <c r="AA10" s="35"/>
      <c r="AB10" s="36">
        <f t="shared" si="66"/>
        <v>0</v>
      </c>
      <c r="AC10" s="35"/>
      <c r="AD10" s="36">
        <f t="shared" si="67"/>
        <v>0</v>
      </c>
      <c r="AE10" s="34">
        <f t="shared" si="68"/>
        <v>0</v>
      </c>
      <c r="AF10" s="35"/>
      <c r="AG10" s="36">
        <f t="shared" si="69"/>
        <v>0</v>
      </c>
      <c r="AH10" s="35"/>
      <c r="AI10" s="36">
        <f t="shared" si="70"/>
        <v>0</v>
      </c>
      <c r="AJ10" s="35"/>
      <c r="AK10" s="36">
        <f t="shared" si="71"/>
        <v>0</v>
      </c>
      <c r="AL10" s="34">
        <f t="shared" si="72"/>
        <v>0</v>
      </c>
      <c r="AM10" s="35"/>
      <c r="AN10" s="36">
        <f t="shared" si="73"/>
        <v>0</v>
      </c>
      <c r="AO10" s="35"/>
      <c r="AP10" s="36">
        <f t="shared" si="74"/>
        <v>0</v>
      </c>
      <c r="AQ10" s="35"/>
      <c r="AR10" s="36">
        <f t="shared" si="75"/>
        <v>0</v>
      </c>
      <c r="AS10" s="34">
        <f t="shared" si="76"/>
        <v>0</v>
      </c>
      <c r="AT10" s="35"/>
      <c r="AU10" s="36">
        <f t="shared" si="77"/>
        <v>0</v>
      </c>
      <c r="AV10" s="35"/>
      <c r="AW10" s="36">
        <f t="shared" si="78"/>
        <v>0</v>
      </c>
      <c r="AX10" s="35"/>
      <c r="AY10" s="36">
        <f t="shared" si="79"/>
        <v>0</v>
      </c>
      <c r="AZ10" s="34">
        <f t="shared" si="80"/>
        <v>0</v>
      </c>
      <c r="BA10" s="35"/>
      <c r="BB10" s="36">
        <f t="shared" si="81"/>
        <v>0</v>
      </c>
      <c r="BC10" s="35"/>
      <c r="BD10" s="36">
        <f t="shared" si="82"/>
        <v>0</v>
      </c>
      <c r="BE10" s="35"/>
      <c r="BF10" s="36">
        <f t="shared" si="83"/>
        <v>0</v>
      </c>
      <c r="BG10" s="34">
        <f t="shared" si="84"/>
        <v>0</v>
      </c>
      <c r="BH10" s="35"/>
      <c r="BI10" s="36">
        <f t="shared" si="85"/>
        <v>0</v>
      </c>
      <c r="BJ10" s="35"/>
      <c r="BK10" s="36">
        <f t="shared" si="86"/>
        <v>0</v>
      </c>
      <c r="BL10" s="35"/>
      <c r="BM10" s="36">
        <f t="shared" si="87"/>
        <v>0</v>
      </c>
      <c r="BN10" s="34">
        <f t="shared" si="88"/>
        <v>0</v>
      </c>
      <c r="BO10" s="35"/>
      <c r="BP10" s="36">
        <f t="shared" si="89"/>
        <v>0</v>
      </c>
      <c r="BQ10" s="35"/>
      <c r="BR10" s="36">
        <f t="shared" si="90"/>
        <v>0</v>
      </c>
      <c r="BS10" s="35"/>
      <c r="BT10" s="36">
        <f t="shared" si="91"/>
        <v>0</v>
      </c>
      <c r="BU10" s="34">
        <f t="shared" si="92"/>
        <v>0</v>
      </c>
      <c r="BV10" s="35"/>
      <c r="BW10" s="36">
        <f t="shared" si="93"/>
        <v>0</v>
      </c>
      <c r="BX10" s="35"/>
      <c r="BY10" s="36">
        <f t="shared" si="94"/>
        <v>0</v>
      </c>
      <c r="BZ10" s="35"/>
      <c r="CA10" s="36">
        <f t="shared" si="95"/>
        <v>0</v>
      </c>
      <c r="CB10" s="34">
        <f t="shared" si="96"/>
        <v>0</v>
      </c>
      <c r="CC10" s="35"/>
      <c r="CD10" s="36">
        <f t="shared" si="97"/>
        <v>0</v>
      </c>
      <c r="CE10" s="35"/>
      <c r="CF10" s="36">
        <f t="shared" si="98"/>
        <v>0</v>
      </c>
      <c r="CG10" s="35"/>
      <c r="CH10" s="36">
        <f t="shared" si="99"/>
        <v>0</v>
      </c>
      <c r="CI10" s="34">
        <f t="shared" si="100"/>
        <v>0</v>
      </c>
      <c r="CJ10" s="35"/>
      <c r="CK10" s="36">
        <f t="shared" si="101"/>
        <v>0</v>
      </c>
      <c r="CL10" s="35"/>
      <c r="CM10" s="36">
        <f t="shared" si="102"/>
        <v>0</v>
      </c>
      <c r="CN10" s="35"/>
      <c r="CO10" s="36">
        <f t="shared" si="103"/>
        <v>0</v>
      </c>
      <c r="CP10" s="34">
        <f t="shared" si="104"/>
        <v>0</v>
      </c>
      <c r="CQ10" s="35"/>
      <c r="CR10" s="36">
        <f t="shared" si="105"/>
        <v>0</v>
      </c>
      <c r="CS10" s="35"/>
      <c r="CT10" s="36">
        <f t="shared" si="106"/>
        <v>0</v>
      </c>
      <c r="CU10" s="35"/>
      <c r="CV10" s="37">
        <f t="shared" si="107"/>
        <v>0</v>
      </c>
      <c r="CW10" s="5"/>
      <c r="CX10" s="29"/>
      <c r="CY10" s="22"/>
      <c r="CZ10" s="29"/>
      <c r="DA10" s="22"/>
      <c r="DB10" s="29"/>
      <c r="DC10" s="22"/>
      <c r="DD10" s="22"/>
      <c r="DE10" s="22"/>
      <c r="DF10" s="22"/>
      <c r="DG10" s="22"/>
      <c r="DH10" s="22"/>
      <c r="DI10" s="30"/>
      <c r="DJ10" s="31"/>
      <c r="DK10" s="31"/>
      <c r="DL10" s="31"/>
      <c r="DM10" s="30"/>
      <c r="DN10" s="31"/>
      <c r="DO10" s="31"/>
      <c r="DP10" s="31"/>
      <c r="DQ10" s="30"/>
      <c r="DR10" s="31"/>
      <c r="DS10" s="31"/>
      <c r="DT10" s="31"/>
      <c r="DU10" s="30"/>
      <c r="DV10" s="31"/>
      <c r="DW10" s="31"/>
      <c r="DX10" s="31"/>
      <c r="DY10" s="30"/>
      <c r="DZ10" s="31"/>
      <c r="EA10" s="31"/>
      <c r="EB10" s="31"/>
    </row>
    <row r="11" spans="1:133" ht="24" hidden="1" customHeight="1">
      <c r="A11" s="32">
        <v>5</v>
      </c>
      <c r="B11" s="38" t="s">
        <v>28</v>
      </c>
      <c r="C11" s="34">
        <f t="shared" si="52"/>
        <v>0</v>
      </c>
      <c r="D11" s="35"/>
      <c r="E11" s="36">
        <f t="shared" si="53"/>
        <v>0</v>
      </c>
      <c r="F11" s="35"/>
      <c r="G11" s="36">
        <f t="shared" si="54"/>
        <v>0</v>
      </c>
      <c r="H11" s="35"/>
      <c r="I11" s="36">
        <f t="shared" si="55"/>
        <v>0</v>
      </c>
      <c r="J11" s="34">
        <f t="shared" si="56"/>
        <v>0</v>
      </c>
      <c r="K11" s="35"/>
      <c r="L11" s="36">
        <f t="shared" si="57"/>
        <v>0</v>
      </c>
      <c r="M11" s="35"/>
      <c r="N11" s="36">
        <f t="shared" si="58"/>
        <v>0</v>
      </c>
      <c r="O11" s="35"/>
      <c r="P11" s="36">
        <f t="shared" si="59"/>
        <v>0</v>
      </c>
      <c r="Q11" s="34">
        <f t="shared" si="60"/>
        <v>0</v>
      </c>
      <c r="R11" s="35"/>
      <c r="S11" s="36">
        <f t="shared" si="61"/>
        <v>0</v>
      </c>
      <c r="T11" s="35"/>
      <c r="U11" s="36">
        <f t="shared" si="62"/>
        <v>0</v>
      </c>
      <c r="V11" s="35"/>
      <c r="W11" s="36">
        <f t="shared" si="63"/>
        <v>0</v>
      </c>
      <c r="X11" s="34">
        <f t="shared" si="64"/>
        <v>0</v>
      </c>
      <c r="Y11" s="35"/>
      <c r="Z11" s="36">
        <f t="shared" si="65"/>
        <v>0</v>
      </c>
      <c r="AA11" s="35"/>
      <c r="AB11" s="36">
        <f t="shared" si="66"/>
        <v>0</v>
      </c>
      <c r="AC11" s="35"/>
      <c r="AD11" s="36">
        <f t="shared" si="67"/>
        <v>0</v>
      </c>
      <c r="AE11" s="34">
        <f t="shared" si="68"/>
        <v>0</v>
      </c>
      <c r="AF11" s="35"/>
      <c r="AG11" s="36">
        <f t="shared" si="69"/>
        <v>0</v>
      </c>
      <c r="AH11" s="35"/>
      <c r="AI11" s="36">
        <f t="shared" si="70"/>
        <v>0</v>
      </c>
      <c r="AJ11" s="35"/>
      <c r="AK11" s="36">
        <f t="shared" si="71"/>
        <v>0</v>
      </c>
      <c r="AL11" s="34">
        <f t="shared" si="72"/>
        <v>0</v>
      </c>
      <c r="AM11" s="35"/>
      <c r="AN11" s="36">
        <f t="shared" si="73"/>
        <v>0</v>
      </c>
      <c r="AO11" s="35"/>
      <c r="AP11" s="36">
        <f t="shared" si="74"/>
        <v>0</v>
      </c>
      <c r="AQ11" s="35"/>
      <c r="AR11" s="36">
        <f t="shared" si="75"/>
        <v>0</v>
      </c>
      <c r="AS11" s="34">
        <f t="shared" si="76"/>
        <v>0</v>
      </c>
      <c r="AT11" s="35"/>
      <c r="AU11" s="36">
        <f t="shared" si="77"/>
        <v>0</v>
      </c>
      <c r="AV11" s="35"/>
      <c r="AW11" s="36">
        <f t="shared" si="78"/>
        <v>0</v>
      </c>
      <c r="AX11" s="35"/>
      <c r="AY11" s="36">
        <f t="shared" si="79"/>
        <v>0</v>
      </c>
      <c r="AZ11" s="34">
        <f t="shared" si="80"/>
        <v>0</v>
      </c>
      <c r="BA11" s="35"/>
      <c r="BB11" s="36">
        <f t="shared" si="81"/>
        <v>0</v>
      </c>
      <c r="BC11" s="35"/>
      <c r="BD11" s="36">
        <f t="shared" si="82"/>
        <v>0</v>
      </c>
      <c r="BE11" s="35"/>
      <c r="BF11" s="36">
        <f t="shared" si="83"/>
        <v>0</v>
      </c>
      <c r="BG11" s="34">
        <f t="shared" si="84"/>
        <v>0</v>
      </c>
      <c r="BH11" s="35"/>
      <c r="BI11" s="36">
        <f t="shared" si="85"/>
        <v>0</v>
      </c>
      <c r="BJ11" s="35"/>
      <c r="BK11" s="36">
        <f t="shared" si="86"/>
        <v>0</v>
      </c>
      <c r="BL11" s="35"/>
      <c r="BM11" s="36">
        <f t="shared" si="87"/>
        <v>0</v>
      </c>
      <c r="BN11" s="34">
        <f t="shared" si="88"/>
        <v>0</v>
      </c>
      <c r="BO11" s="35"/>
      <c r="BP11" s="36">
        <f t="shared" si="89"/>
        <v>0</v>
      </c>
      <c r="BQ11" s="35"/>
      <c r="BR11" s="36">
        <f t="shared" si="90"/>
        <v>0</v>
      </c>
      <c r="BS11" s="35"/>
      <c r="BT11" s="36">
        <f t="shared" si="91"/>
        <v>0</v>
      </c>
      <c r="BU11" s="34">
        <f t="shared" si="92"/>
        <v>0</v>
      </c>
      <c r="BV11" s="35"/>
      <c r="BW11" s="36">
        <f t="shared" si="93"/>
        <v>0</v>
      </c>
      <c r="BX11" s="35"/>
      <c r="BY11" s="36">
        <f t="shared" si="94"/>
        <v>0</v>
      </c>
      <c r="BZ11" s="35"/>
      <c r="CA11" s="36">
        <f t="shared" si="95"/>
        <v>0</v>
      </c>
      <c r="CB11" s="34">
        <f t="shared" si="96"/>
        <v>0</v>
      </c>
      <c r="CC11" s="35"/>
      <c r="CD11" s="36">
        <f t="shared" si="97"/>
        <v>0</v>
      </c>
      <c r="CE11" s="35"/>
      <c r="CF11" s="36">
        <f t="shared" si="98"/>
        <v>0</v>
      </c>
      <c r="CG11" s="35"/>
      <c r="CH11" s="36">
        <f t="shared" si="99"/>
        <v>0</v>
      </c>
      <c r="CI11" s="34">
        <f t="shared" si="100"/>
        <v>0</v>
      </c>
      <c r="CJ11" s="35"/>
      <c r="CK11" s="36">
        <f t="shared" si="101"/>
        <v>0</v>
      </c>
      <c r="CL11" s="35"/>
      <c r="CM11" s="36">
        <f t="shared" si="102"/>
        <v>0</v>
      </c>
      <c r="CN11" s="35"/>
      <c r="CO11" s="36">
        <f t="shared" si="103"/>
        <v>0</v>
      </c>
      <c r="CP11" s="34">
        <f t="shared" si="104"/>
        <v>0</v>
      </c>
      <c r="CQ11" s="35"/>
      <c r="CR11" s="36">
        <f t="shared" si="105"/>
        <v>0</v>
      </c>
      <c r="CS11" s="35"/>
      <c r="CT11" s="36">
        <f t="shared" si="106"/>
        <v>0</v>
      </c>
      <c r="CU11" s="35"/>
      <c r="CV11" s="37">
        <f t="shared" si="107"/>
        <v>0</v>
      </c>
      <c r="CW11" s="5"/>
      <c r="CX11" s="29"/>
      <c r="CY11" s="22"/>
      <c r="CZ11" s="29"/>
      <c r="DA11" s="22"/>
      <c r="DB11" s="29"/>
      <c r="DC11" s="22"/>
      <c r="DD11" s="22"/>
      <c r="DE11" s="22"/>
      <c r="DF11" s="22"/>
      <c r="DG11" s="22"/>
      <c r="DH11" s="22"/>
      <c r="DI11" s="30"/>
      <c r="DJ11" s="31"/>
      <c r="DK11" s="31"/>
      <c r="DL11" s="31"/>
      <c r="DM11" s="30"/>
      <c r="DN11" s="31"/>
      <c r="DO11" s="31"/>
      <c r="DP11" s="31"/>
      <c r="DQ11" s="30"/>
      <c r="DR11" s="31"/>
      <c r="DS11" s="31"/>
      <c r="DT11" s="31"/>
      <c r="DU11" s="30"/>
      <c r="DV11" s="31"/>
      <c r="DW11" s="31"/>
      <c r="DX11" s="31"/>
      <c r="DY11" s="30"/>
      <c r="DZ11" s="31"/>
      <c r="EA11" s="31"/>
      <c r="EB11" s="31"/>
    </row>
    <row r="12" spans="1:133" ht="24" hidden="1" customHeight="1">
      <c r="A12" s="32">
        <v>6</v>
      </c>
      <c r="B12" s="38" t="s">
        <v>29</v>
      </c>
      <c r="C12" s="34">
        <f t="shared" si="52"/>
        <v>0</v>
      </c>
      <c r="D12" s="35"/>
      <c r="E12" s="36">
        <f t="shared" si="53"/>
        <v>0</v>
      </c>
      <c r="F12" s="35"/>
      <c r="G12" s="36">
        <f t="shared" si="54"/>
        <v>0</v>
      </c>
      <c r="H12" s="35"/>
      <c r="I12" s="36">
        <f t="shared" si="55"/>
        <v>0</v>
      </c>
      <c r="J12" s="34">
        <f t="shared" si="56"/>
        <v>0</v>
      </c>
      <c r="K12" s="35"/>
      <c r="L12" s="36">
        <f t="shared" si="57"/>
        <v>0</v>
      </c>
      <c r="M12" s="35"/>
      <c r="N12" s="36">
        <f t="shared" si="58"/>
        <v>0</v>
      </c>
      <c r="O12" s="35"/>
      <c r="P12" s="36">
        <f t="shared" si="59"/>
        <v>0</v>
      </c>
      <c r="Q12" s="34">
        <f t="shared" si="60"/>
        <v>0</v>
      </c>
      <c r="R12" s="35"/>
      <c r="S12" s="36">
        <f t="shared" si="61"/>
        <v>0</v>
      </c>
      <c r="T12" s="35"/>
      <c r="U12" s="36">
        <f t="shared" si="62"/>
        <v>0</v>
      </c>
      <c r="V12" s="35"/>
      <c r="W12" s="36">
        <f t="shared" si="63"/>
        <v>0</v>
      </c>
      <c r="X12" s="34">
        <f t="shared" si="64"/>
        <v>0</v>
      </c>
      <c r="Y12" s="35"/>
      <c r="Z12" s="36">
        <f t="shared" si="65"/>
        <v>0</v>
      </c>
      <c r="AA12" s="35"/>
      <c r="AB12" s="36">
        <f t="shared" si="66"/>
        <v>0</v>
      </c>
      <c r="AC12" s="35"/>
      <c r="AD12" s="36">
        <f t="shared" si="67"/>
        <v>0</v>
      </c>
      <c r="AE12" s="34">
        <f t="shared" si="68"/>
        <v>0</v>
      </c>
      <c r="AF12" s="35"/>
      <c r="AG12" s="36">
        <f t="shared" si="69"/>
        <v>0</v>
      </c>
      <c r="AH12" s="35"/>
      <c r="AI12" s="36">
        <f t="shared" si="70"/>
        <v>0</v>
      </c>
      <c r="AJ12" s="35"/>
      <c r="AK12" s="36">
        <f t="shared" si="71"/>
        <v>0</v>
      </c>
      <c r="AL12" s="34">
        <f t="shared" si="72"/>
        <v>0</v>
      </c>
      <c r="AM12" s="35"/>
      <c r="AN12" s="36">
        <f t="shared" si="73"/>
        <v>0</v>
      </c>
      <c r="AO12" s="35"/>
      <c r="AP12" s="36">
        <f t="shared" si="74"/>
        <v>0</v>
      </c>
      <c r="AQ12" s="35"/>
      <c r="AR12" s="36">
        <f t="shared" si="75"/>
        <v>0</v>
      </c>
      <c r="AS12" s="34">
        <f t="shared" si="76"/>
        <v>0</v>
      </c>
      <c r="AT12" s="35"/>
      <c r="AU12" s="36">
        <f t="shared" si="77"/>
        <v>0</v>
      </c>
      <c r="AV12" s="35"/>
      <c r="AW12" s="36">
        <f t="shared" si="78"/>
        <v>0</v>
      </c>
      <c r="AX12" s="35"/>
      <c r="AY12" s="36">
        <f t="shared" si="79"/>
        <v>0</v>
      </c>
      <c r="AZ12" s="34">
        <f t="shared" si="80"/>
        <v>0</v>
      </c>
      <c r="BA12" s="35"/>
      <c r="BB12" s="36">
        <f t="shared" si="81"/>
        <v>0</v>
      </c>
      <c r="BC12" s="35"/>
      <c r="BD12" s="36">
        <f t="shared" si="82"/>
        <v>0</v>
      </c>
      <c r="BE12" s="35"/>
      <c r="BF12" s="36">
        <f t="shared" si="83"/>
        <v>0</v>
      </c>
      <c r="BG12" s="34">
        <f t="shared" si="84"/>
        <v>0</v>
      </c>
      <c r="BH12" s="35"/>
      <c r="BI12" s="36">
        <f t="shared" si="85"/>
        <v>0</v>
      </c>
      <c r="BJ12" s="35"/>
      <c r="BK12" s="36">
        <f t="shared" si="86"/>
        <v>0</v>
      </c>
      <c r="BL12" s="35"/>
      <c r="BM12" s="36">
        <f t="shared" si="87"/>
        <v>0</v>
      </c>
      <c r="BN12" s="34">
        <f t="shared" si="88"/>
        <v>0</v>
      </c>
      <c r="BO12" s="35"/>
      <c r="BP12" s="36">
        <f t="shared" si="89"/>
        <v>0</v>
      </c>
      <c r="BQ12" s="35"/>
      <c r="BR12" s="36">
        <f t="shared" si="90"/>
        <v>0</v>
      </c>
      <c r="BS12" s="35"/>
      <c r="BT12" s="36">
        <f t="shared" si="91"/>
        <v>0</v>
      </c>
      <c r="BU12" s="34">
        <f t="shared" si="92"/>
        <v>0</v>
      </c>
      <c r="BV12" s="35"/>
      <c r="BW12" s="36">
        <f t="shared" si="93"/>
        <v>0</v>
      </c>
      <c r="BX12" s="35"/>
      <c r="BY12" s="36">
        <f t="shared" si="94"/>
        <v>0</v>
      </c>
      <c r="BZ12" s="35"/>
      <c r="CA12" s="36">
        <f t="shared" si="95"/>
        <v>0</v>
      </c>
      <c r="CB12" s="34">
        <f t="shared" si="96"/>
        <v>0</v>
      </c>
      <c r="CC12" s="35"/>
      <c r="CD12" s="36">
        <f t="shared" si="97"/>
        <v>0</v>
      </c>
      <c r="CE12" s="35"/>
      <c r="CF12" s="36">
        <f t="shared" si="98"/>
        <v>0</v>
      </c>
      <c r="CG12" s="35"/>
      <c r="CH12" s="36">
        <f t="shared" si="99"/>
        <v>0</v>
      </c>
      <c r="CI12" s="34">
        <f t="shared" si="100"/>
        <v>0</v>
      </c>
      <c r="CJ12" s="35"/>
      <c r="CK12" s="36">
        <f t="shared" si="101"/>
        <v>0</v>
      </c>
      <c r="CL12" s="35"/>
      <c r="CM12" s="36">
        <f t="shared" si="102"/>
        <v>0</v>
      </c>
      <c r="CN12" s="35"/>
      <c r="CO12" s="36">
        <f t="shared" si="103"/>
        <v>0</v>
      </c>
      <c r="CP12" s="34">
        <f t="shared" si="104"/>
        <v>0</v>
      </c>
      <c r="CQ12" s="35"/>
      <c r="CR12" s="36">
        <f t="shared" si="105"/>
        <v>0</v>
      </c>
      <c r="CS12" s="35"/>
      <c r="CT12" s="36">
        <f t="shared" si="106"/>
        <v>0</v>
      </c>
      <c r="CU12" s="35"/>
      <c r="CV12" s="37">
        <f t="shared" si="107"/>
        <v>0</v>
      </c>
      <c r="CW12" s="5"/>
      <c r="CX12" s="29"/>
      <c r="CY12" s="22"/>
      <c r="CZ12" s="29"/>
      <c r="DA12" s="22"/>
      <c r="DB12" s="29"/>
      <c r="DC12" s="22"/>
      <c r="DD12" s="22"/>
      <c r="DE12" s="22"/>
      <c r="DF12" s="22"/>
      <c r="DG12" s="22"/>
      <c r="DH12" s="22"/>
      <c r="DI12" s="30"/>
      <c r="DJ12" s="31"/>
      <c r="DK12" s="31"/>
      <c r="DL12" s="31"/>
      <c r="DM12" s="30"/>
      <c r="DN12" s="31"/>
      <c r="DO12" s="31"/>
      <c r="DP12" s="31"/>
      <c r="DQ12" s="30"/>
      <c r="DR12" s="31"/>
      <c r="DS12" s="31"/>
      <c r="DT12" s="31"/>
      <c r="DU12" s="30"/>
      <c r="DV12" s="31"/>
      <c r="DW12" s="31"/>
      <c r="DX12" s="31"/>
      <c r="DY12" s="30"/>
      <c r="DZ12" s="31"/>
      <c r="EA12" s="31"/>
      <c r="EB12" s="31"/>
    </row>
    <row r="13" spans="1:133" ht="24" hidden="1" customHeight="1">
      <c r="A13" s="32">
        <v>7</v>
      </c>
      <c r="B13" s="38" t="s">
        <v>30</v>
      </c>
      <c r="C13" s="34">
        <f t="shared" si="52"/>
        <v>0</v>
      </c>
      <c r="D13" s="35"/>
      <c r="E13" s="36">
        <f t="shared" si="53"/>
        <v>0</v>
      </c>
      <c r="F13" s="35"/>
      <c r="G13" s="36">
        <f t="shared" si="54"/>
        <v>0</v>
      </c>
      <c r="H13" s="35"/>
      <c r="I13" s="36">
        <f t="shared" si="55"/>
        <v>0</v>
      </c>
      <c r="J13" s="34">
        <f t="shared" si="56"/>
        <v>0</v>
      </c>
      <c r="K13" s="35"/>
      <c r="L13" s="36">
        <f t="shared" si="57"/>
        <v>0</v>
      </c>
      <c r="M13" s="35"/>
      <c r="N13" s="36">
        <f t="shared" si="58"/>
        <v>0</v>
      </c>
      <c r="O13" s="35"/>
      <c r="P13" s="36">
        <f t="shared" si="59"/>
        <v>0</v>
      </c>
      <c r="Q13" s="34">
        <f t="shared" si="60"/>
        <v>0</v>
      </c>
      <c r="R13" s="35"/>
      <c r="S13" s="36">
        <f t="shared" si="61"/>
        <v>0</v>
      </c>
      <c r="T13" s="35"/>
      <c r="U13" s="36">
        <f t="shared" si="62"/>
        <v>0</v>
      </c>
      <c r="V13" s="35"/>
      <c r="W13" s="36">
        <f t="shared" si="63"/>
        <v>0</v>
      </c>
      <c r="X13" s="34">
        <f t="shared" si="64"/>
        <v>0</v>
      </c>
      <c r="Y13" s="35"/>
      <c r="Z13" s="36">
        <f t="shared" si="65"/>
        <v>0</v>
      </c>
      <c r="AA13" s="35"/>
      <c r="AB13" s="36">
        <f t="shared" si="66"/>
        <v>0</v>
      </c>
      <c r="AC13" s="35"/>
      <c r="AD13" s="36">
        <f t="shared" si="67"/>
        <v>0</v>
      </c>
      <c r="AE13" s="34">
        <f t="shared" si="68"/>
        <v>0</v>
      </c>
      <c r="AF13" s="35"/>
      <c r="AG13" s="36">
        <f t="shared" si="69"/>
        <v>0</v>
      </c>
      <c r="AH13" s="35"/>
      <c r="AI13" s="36">
        <f t="shared" si="70"/>
        <v>0</v>
      </c>
      <c r="AJ13" s="35"/>
      <c r="AK13" s="36">
        <f t="shared" si="71"/>
        <v>0</v>
      </c>
      <c r="AL13" s="34">
        <f t="shared" si="72"/>
        <v>0</v>
      </c>
      <c r="AM13" s="35"/>
      <c r="AN13" s="36">
        <f t="shared" si="73"/>
        <v>0</v>
      </c>
      <c r="AO13" s="35"/>
      <c r="AP13" s="36">
        <f t="shared" si="74"/>
        <v>0</v>
      </c>
      <c r="AQ13" s="35"/>
      <c r="AR13" s="36">
        <f t="shared" si="75"/>
        <v>0</v>
      </c>
      <c r="AS13" s="34">
        <f t="shared" si="76"/>
        <v>0</v>
      </c>
      <c r="AT13" s="35"/>
      <c r="AU13" s="36">
        <f t="shared" si="77"/>
        <v>0</v>
      </c>
      <c r="AV13" s="35"/>
      <c r="AW13" s="36">
        <f t="shared" si="78"/>
        <v>0</v>
      </c>
      <c r="AX13" s="35"/>
      <c r="AY13" s="36">
        <f t="shared" si="79"/>
        <v>0</v>
      </c>
      <c r="AZ13" s="34">
        <f t="shared" si="80"/>
        <v>0</v>
      </c>
      <c r="BA13" s="35"/>
      <c r="BB13" s="36">
        <f t="shared" si="81"/>
        <v>0</v>
      </c>
      <c r="BC13" s="35"/>
      <c r="BD13" s="36">
        <f t="shared" si="82"/>
        <v>0</v>
      </c>
      <c r="BE13" s="35"/>
      <c r="BF13" s="36">
        <f t="shared" si="83"/>
        <v>0</v>
      </c>
      <c r="BG13" s="34">
        <f t="shared" si="84"/>
        <v>0</v>
      </c>
      <c r="BH13" s="35"/>
      <c r="BI13" s="36">
        <f t="shared" si="85"/>
        <v>0</v>
      </c>
      <c r="BJ13" s="35"/>
      <c r="BK13" s="36">
        <f t="shared" si="86"/>
        <v>0</v>
      </c>
      <c r="BL13" s="35"/>
      <c r="BM13" s="36">
        <f t="shared" si="87"/>
        <v>0</v>
      </c>
      <c r="BN13" s="34">
        <f t="shared" si="88"/>
        <v>0</v>
      </c>
      <c r="BO13" s="35"/>
      <c r="BP13" s="36">
        <f t="shared" si="89"/>
        <v>0</v>
      </c>
      <c r="BQ13" s="35"/>
      <c r="BR13" s="36">
        <f t="shared" si="90"/>
        <v>0</v>
      </c>
      <c r="BS13" s="35"/>
      <c r="BT13" s="36">
        <f t="shared" si="91"/>
        <v>0</v>
      </c>
      <c r="BU13" s="34">
        <f t="shared" si="92"/>
        <v>0</v>
      </c>
      <c r="BV13" s="35"/>
      <c r="BW13" s="36">
        <f t="shared" si="93"/>
        <v>0</v>
      </c>
      <c r="BX13" s="35"/>
      <c r="BY13" s="36">
        <f t="shared" si="94"/>
        <v>0</v>
      </c>
      <c r="BZ13" s="35"/>
      <c r="CA13" s="36">
        <f t="shared" si="95"/>
        <v>0</v>
      </c>
      <c r="CB13" s="34">
        <f t="shared" si="96"/>
        <v>0</v>
      </c>
      <c r="CC13" s="35"/>
      <c r="CD13" s="36">
        <f t="shared" si="97"/>
        <v>0</v>
      </c>
      <c r="CE13" s="35"/>
      <c r="CF13" s="36">
        <f t="shared" si="98"/>
        <v>0</v>
      </c>
      <c r="CG13" s="35"/>
      <c r="CH13" s="36">
        <f t="shared" si="99"/>
        <v>0</v>
      </c>
      <c r="CI13" s="34">
        <f t="shared" si="100"/>
        <v>0</v>
      </c>
      <c r="CJ13" s="35"/>
      <c r="CK13" s="36">
        <f t="shared" si="101"/>
        <v>0</v>
      </c>
      <c r="CL13" s="35"/>
      <c r="CM13" s="36">
        <f t="shared" si="102"/>
        <v>0</v>
      </c>
      <c r="CN13" s="35"/>
      <c r="CO13" s="36">
        <f t="shared" si="103"/>
        <v>0</v>
      </c>
      <c r="CP13" s="34">
        <f t="shared" si="104"/>
        <v>0</v>
      </c>
      <c r="CQ13" s="35"/>
      <c r="CR13" s="36">
        <f t="shared" si="105"/>
        <v>0</v>
      </c>
      <c r="CS13" s="35"/>
      <c r="CT13" s="36">
        <f t="shared" si="106"/>
        <v>0</v>
      </c>
      <c r="CU13" s="35"/>
      <c r="CV13" s="37">
        <f t="shared" si="107"/>
        <v>0</v>
      </c>
      <c r="CW13" s="5"/>
      <c r="CX13" s="29"/>
      <c r="CY13" s="22"/>
      <c r="CZ13" s="29"/>
      <c r="DA13" s="22"/>
      <c r="DB13" s="29"/>
      <c r="DC13" s="22"/>
      <c r="DD13" s="22"/>
      <c r="DE13" s="22"/>
      <c r="DF13" s="22"/>
      <c r="DG13" s="22"/>
      <c r="DH13" s="22"/>
      <c r="DI13" s="30"/>
      <c r="DJ13" s="31"/>
      <c r="DK13" s="31"/>
      <c r="DL13" s="31"/>
      <c r="DM13" s="30"/>
      <c r="DN13" s="31"/>
      <c r="DO13" s="31"/>
      <c r="DP13" s="31"/>
      <c r="DQ13" s="30"/>
      <c r="DR13" s="31"/>
      <c r="DS13" s="31"/>
      <c r="DT13" s="31"/>
      <c r="DU13" s="30"/>
      <c r="DV13" s="31"/>
      <c r="DW13" s="31"/>
      <c r="DX13" s="31"/>
      <c r="DY13" s="30"/>
      <c r="DZ13" s="31"/>
      <c r="EA13" s="31"/>
      <c r="EB13" s="31"/>
    </row>
    <row r="14" spans="1:133" ht="24" hidden="1" customHeight="1">
      <c r="A14" s="32">
        <v>8</v>
      </c>
      <c r="B14" s="38" t="s">
        <v>31</v>
      </c>
      <c r="C14" s="34">
        <f t="shared" si="52"/>
        <v>0</v>
      </c>
      <c r="D14" s="35"/>
      <c r="E14" s="36">
        <f t="shared" si="53"/>
        <v>0</v>
      </c>
      <c r="F14" s="35"/>
      <c r="G14" s="36">
        <f t="shared" si="54"/>
        <v>0</v>
      </c>
      <c r="H14" s="35"/>
      <c r="I14" s="36">
        <f t="shared" si="55"/>
        <v>0</v>
      </c>
      <c r="J14" s="34">
        <f t="shared" si="56"/>
        <v>0</v>
      </c>
      <c r="K14" s="35"/>
      <c r="L14" s="36">
        <f t="shared" si="57"/>
        <v>0</v>
      </c>
      <c r="M14" s="35"/>
      <c r="N14" s="36">
        <f t="shared" si="58"/>
        <v>0</v>
      </c>
      <c r="O14" s="35"/>
      <c r="P14" s="36">
        <f t="shared" si="59"/>
        <v>0</v>
      </c>
      <c r="Q14" s="34">
        <f t="shared" si="60"/>
        <v>0</v>
      </c>
      <c r="R14" s="35"/>
      <c r="S14" s="36">
        <f t="shared" si="61"/>
        <v>0</v>
      </c>
      <c r="T14" s="35"/>
      <c r="U14" s="36">
        <f t="shared" si="62"/>
        <v>0</v>
      </c>
      <c r="V14" s="35"/>
      <c r="W14" s="36">
        <f t="shared" si="63"/>
        <v>0</v>
      </c>
      <c r="X14" s="34">
        <f t="shared" si="64"/>
        <v>0</v>
      </c>
      <c r="Y14" s="35"/>
      <c r="Z14" s="36">
        <f t="shared" si="65"/>
        <v>0</v>
      </c>
      <c r="AA14" s="35"/>
      <c r="AB14" s="36">
        <f t="shared" si="66"/>
        <v>0</v>
      </c>
      <c r="AC14" s="35"/>
      <c r="AD14" s="36">
        <f t="shared" si="67"/>
        <v>0</v>
      </c>
      <c r="AE14" s="34">
        <f t="shared" si="68"/>
        <v>0</v>
      </c>
      <c r="AF14" s="35"/>
      <c r="AG14" s="36">
        <f t="shared" si="69"/>
        <v>0</v>
      </c>
      <c r="AH14" s="35"/>
      <c r="AI14" s="36">
        <f t="shared" si="70"/>
        <v>0</v>
      </c>
      <c r="AJ14" s="35"/>
      <c r="AK14" s="36">
        <f t="shared" si="71"/>
        <v>0</v>
      </c>
      <c r="AL14" s="34">
        <f t="shared" si="72"/>
        <v>0</v>
      </c>
      <c r="AM14" s="35"/>
      <c r="AN14" s="36">
        <f t="shared" si="73"/>
        <v>0</v>
      </c>
      <c r="AO14" s="35"/>
      <c r="AP14" s="36">
        <f t="shared" si="74"/>
        <v>0</v>
      </c>
      <c r="AQ14" s="35"/>
      <c r="AR14" s="36">
        <f t="shared" si="75"/>
        <v>0</v>
      </c>
      <c r="AS14" s="34">
        <f t="shared" si="76"/>
        <v>0</v>
      </c>
      <c r="AT14" s="35"/>
      <c r="AU14" s="36">
        <f t="shared" si="77"/>
        <v>0</v>
      </c>
      <c r="AV14" s="35"/>
      <c r="AW14" s="36">
        <f t="shared" si="78"/>
        <v>0</v>
      </c>
      <c r="AX14" s="35"/>
      <c r="AY14" s="36">
        <f t="shared" si="79"/>
        <v>0</v>
      </c>
      <c r="AZ14" s="34">
        <f t="shared" si="80"/>
        <v>0</v>
      </c>
      <c r="BA14" s="35"/>
      <c r="BB14" s="36">
        <f t="shared" si="81"/>
        <v>0</v>
      </c>
      <c r="BC14" s="35"/>
      <c r="BD14" s="36">
        <f t="shared" si="82"/>
        <v>0</v>
      </c>
      <c r="BE14" s="35"/>
      <c r="BF14" s="36">
        <f t="shared" si="83"/>
        <v>0</v>
      </c>
      <c r="BG14" s="34">
        <f t="shared" si="84"/>
        <v>0</v>
      </c>
      <c r="BH14" s="35"/>
      <c r="BI14" s="36">
        <f t="shared" si="85"/>
        <v>0</v>
      </c>
      <c r="BJ14" s="35"/>
      <c r="BK14" s="36">
        <f t="shared" si="86"/>
        <v>0</v>
      </c>
      <c r="BL14" s="35"/>
      <c r="BM14" s="36">
        <f t="shared" si="87"/>
        <v>0</v>
      </c>
      <c r="BN14" s="34">
        <f t="shared" si="88"/>
        <v>0</v>
      </c>
      <c r="BO14" s="35"/>
      <c r="BP14" s="36">
        <f t="shared" si="89"/>
        <v>0</v>
      </c>
      <c r="BQ14" s="35"/>
      <c r="BR14" s="36">
        <f t="shared" si="90"/>
        <v>0</v>
      </c>
      <c r="BS14" s="35"/>
      <c r="BT14" s="36">
        <f t="shared" si="91"/>
        <v>0</v>
      </c>
      <c r="BU14" s="34">
        <f t="shared" si="92"/>
        <v>0</v>
      </c>
      <c r="BV14" s="35"/>
      <c r="BW14" s="36">
        <f t="shared" si="93"/>
        <v>0</v>
      </c>
      <c r="BX14" s="35"/>
      <c r="BY14" s="36">
        <f t="shared" si="94"/>
        <v>0</v>
      </c>
      <c r="BZ14" s="35"/>
      <c r="CA14" s="36">
        <f t="shared" si="95"/>
        <v>0</v>
      </c>
      <c r="CB14" s="34">
        <f t="shared" si="96"/>
        <v>0</v>
      </c>
      <c r="CC14" s="35"/>
      <c r="CD14" s="36">
        <f t="shared" si="97"/>
        <v>0</v>
      </c>
      <c r="CE14" s="35"/>
      <c r="CF14" s="36">
        <f t="shared" si="98"/>
        <v>0</v>
      </c>
      <c r="CG14" s="35"/>
      <c r="CH14" s="36">
        <f t="shared" si="99"/>
        <v>0</v>
      </c>
      <c r="CI14" s="34">
        <f t="shared" si="100"/>
        <v>0</v>
      </c>
      <c r="CJ14" s="35"/>
      <c r="CK14" s="36">
        <f t="shared" si="101"/>
        <v>0</v>
      </c>
      <c r="CL14" s="35"/>
      <c r="CM14" s="36">
        <f t="shared" si="102"/>
        <v>0</v>
      </c>
      <c r="CN14" s="35"/>
      <c r="CO14" s="36">
        <f t="shared" si="103"/>
        <v>0</v>
      </c>
      <c r="CP14" s="34">
        <f t="shared" si="104"/>
        <v>0</v>
      </c>
      <c r="CQ14" s="35"/>
      <c r="CR14" s="36">
        <f t="shared" si="105"/>
        <v>0</v>
      </c>
      <c r="CS14" s="35"/>
      <c r="CT14" s="36">
        <f t="shared" si="106"/>
        <v>0</v>
      </c>
      <c r="CU14" s="35"/>
      <c r="CV14" s="37">
        <f t="shared" si="107"/>
        <v>0</v>
      </c>
      <c r="CW14" s="5"/>
      <c r="CX14" s="29"/>
      <c r="CY14" s="22"/>
      <c r="CZ14" s="29"/>
      <c r="DA14" s="22"/>
      <c r="DB14" s="29"/>
      <c r="DC14" s="22"/>
      <c r="DD14" s="22"/>
      <c r="DE14" s="22"/>
      <c r="DF14" s="22"/>
      <c r="DG14" s="22"/>
      <c r="DH14" s="22"/>
      <c r="DI14" s="30"/>
      <c r="DJ14" s="31"/>
      <c r="DK14" s="31"/>
      <c r="DL14" s="31"/>
      <c r="DM14" s="30"/>
      <c r="DN14" s="31"/>
      <c r="DO14" s="31"/>
      <c r="DP14" s="31"/>
      <c r="DQ14" s="30"/>
      <c r="DR14" s="31"/>
      <c r="DS14" s="31"/>
      <c r="DT14" s="31"/>
      <c r="DU14" s="30"/>
      <c r="DV14" s="31"/>
      <c r="DW14" s="31"/>
      <c r="DX14" s="31"/>
      <c r="DY14" s="30"/>
      <c r="DZ14" s="31"/>
      <c r="EA14" s="31"/>
      <c r="EB14" s="31"/>
    </row>
    <row r="15" spans="1:133" ht="24" hidden="1" customHeight="1">
      <c r="A15" s="32">
        <v>9</v>
      </c>
      <c r="B15" s="38" t="s">
        <v>32</v>
      </c>
      <c r="C15" s="34">
        <f t="shared" si="52"/>
        <v>0</v>
      </c>
      <c r="D15" s="35"/>
      <c r="E15" s="36">
        <f t="shared" si="53"/>
        <v>0</v>
      </c>
      <c r="F15" s="35"/>
      <c r="G15" s="36">
        <f t="shared" si="54"/>
        <v>0</v>
      </c>
      <c r="H15" s="35"/>
      <c r="I15" s="36">
        <f t="shared" si="55"/>
        <v>0</v>
      </c>
      <c r="J15" s="34">
        <f t="shared" si="56"/>
        <v>0</v>
      </c>
      <c r="K15" s="35"/>
      <c r="L15" s="36">
        <f t="shared" si="57"/>
        <v>0</v>
      </c>
      <c r="M15" s="35"/>
      <c r="N15" s="36">
        <f t="shared" si="58"/>
        <v>0</v>
      </c>
      <c r="O15" s="35"/>
      <c r="P15" s="36">
        <f t="shared" si="59"/>
        <v>0</v>
      </c>
      <c r="Q15" s="34">
        <f t="shared" si="60"/>
        <v>0</v>
      </c>
      <c r="R15" s="35"/>
      <c r="S15" s="36">
        <f t="shared" si="61"/>
        <v>0</v>
      </c>
      <c r="T15" s="35"/>
      <c r="U15" s="36">
        <f t="shared" si="62"/>
        <v>0</v>
      </c>
      <c r="V15" s="35"/>
      <c r="W15" s="36">
        <f t="shared" si="63"/>
        <v>0</v>
      </c>
      <c r="X15" s="34">
        <f t="shared" si="64"/>
        <v>0</v>
      </c>
      <c r="Y15" s="35"/>
      <c r="Z15" s="36">
        <f t="shared" si="65"/>
        <v>0</v>
      </c>
      <c r="AA15" s="35"/>
      <c r="AB15" s="36">
        <f t="shared" si="66"/>
        <v>0</v>
      </c>
      <c r="AC15" s="35"/>
      <c r="AD15" s="36">
        <f t="shared" si="67"/>
        <v>0</v>
      </c>
      <c r="AE15" s="34">
        <f t="shared" si="68"/>
        <v>0</v>
      </c>
      <c r="AF15" s="35"/>
      <c r="AG15" s="36">
        <f t="shared" si="69"/>
        <v>0</v>
      </c>
      <c r="AH15" s="35"/>
      <c r="AI15" s="36">
        <f t="shared" si="70"/>
        <v>0</v>
      </c>
      <c r="AJ15" s="35"/>
      <c r="AK15" s="36">
        <f t="shared" si="71"/>
        <v>0</v>
      </c>
      <c r="AL15" s="34">
        <f t="shared" si="72"/>
        <v>0</v>
      </c>
      <c r="AM15" s="35"/>
      <c r="AN15" s="36">
        <f t="shared" si="73"/>
        <v>0</v>
      </c>
      <c r="AO15" s="35"/>
      <c r="AP15" s="36">
        <f t="shared" si="74"/>
        <v>0</v>
      </c>
      <c r="AQ15" s="35"/>
      <c r="AR15" s="36">
        <f t="shared" si="75"/>
        <v>0</v>
      </c>
      <c r="AS15" s="34">
        <f t="shared" si="76"/>
        <v>0</v>
      </c>
      <c r="AT15" s="35"/>
      <c r="AU15" s="36">
        <f t="shared" si="77"/>
        <v>0</v>
      </c>
      <c r="AV15" s="35"/>
      <c r="AW15" s="36">
        <f t="shared" si="78"/>
        <v>0</v>
      </c>
      <c r="AX15" s="35"/>
      <c r="AY15" s="36">
        <f t="shared" si="79"/>
        <v>0</v>
      </c>
      <c r="AZ15" s="34">
        <f t="shared" si="80"/>
        <v>0</v>
      </c>
      <c r="BA15" s="35"/>
      <c r="BB15" s="36">
        <f t="shared" si="81"/>
        <v>0</v>
      </c>
      <c r="BC15" s="35"/>
      <c r="BD15" s="36">
        <f t="shared" si="82"/>
        <v>0</v>
      </c>
      <c r="BE15" s="35"/>
      <c r="BF15" s="36">
        <f t="shared" si="83"/>
        <v>0</v>
      </c>
      <c r="BG15" s="34">
        <f t="shared" si="84"/>
        <v>0</v>
      </c>
      <c r="BH15" s="35"/>
      <c r="BI15" s="36">
        <f t="shared" si="85"/>
        <v>0</v>
      </c>
      <c r="BJ15" s="35"/>
      <c r="BK15" s="36">
        <f t="shared" si="86"/>
        <v>0</v>
      </c>
      <c r="BL15" s="35"/>
      <c r="BM15" s="36">
        <f t="shared" si="87"/>
        <v>0</v>
      </c>
      <c r="BN15" s="34">
        <f t="shared" si="88"/>
        <v>0</v>
      </c>
      <c r="BO15" s="35"/>
      <c r="BP15" s="36">
        <f t="shared" si="89"/>
        <v>0</v>
      </c>
      <c r="BQ15" s="35"/>
      <c r="BR15" s="36">
        <f t="shared" si="90"/>
        <v>0</v>
      </c>
      <c r="BS15" s="35"/>
      <c r="BT15" s="36">
        <f t="shared" si="91"/>
        <v>0</v>
      </c>
      <c r="BU15" s="34">
        <f t="shared" si="92"/>
        <v>0</v>
      </c>
      <c r="BV15" s="35"/>
      <c r="BW15" s="36">
        <f t="shared" si="93"/>
        <v>0</v>
      </c>
      <c r="BX15" s="35"/>
      <c r="BY15" s="36">
        <f t="shared" si="94"/>
        <v>0</v>
      </c>
      <c r="BZ15" s="35"/>
      <c r="CA15" s="36">
        <f t="shared" si="95"/>
        <v>0</v>
      </c>
      <c r="CB15" s="34">
        <f t="shared" si="96"/>
        <v>0</v>
      </c>
      <c r="CC15" s="35"/>
      <c r="CD15" s="36">
        <f t="shared" si="97"/>
        <v>0</v>
      </c>
      <c r="CE15" s="35"/>
      <c r="CF15" s="36">
        <f t="shared" si="98"/>
        <v>0</v>
      </c>
      <c r="CG15" s="35"/>
      <c r="CH15" s="36">
        <f t="shared" si="99"/>
        <v>0</v>
      </c>
      <c r="CI15" s="34">
        <f t="shared" si="100"/>
        <v>0</v>
      </c>
      <c r="CJ15" s="35"/>
      <c r="CK15" s="36">
        <f t="shared" si="101"/>
        <v>0</v>
      </c>
      <c r="CL15" s="35"/>
      <c r="CM15" s="36">
        <f t="shared" si="102"/>
        <v>0</v>
      </c>
      <c r="CN15" s="35"/>
      <c r="CO15" s="36">
        <f t="shared" si="103"/>
        <v>0</v>
      </c>
      <c r="CP15" s="34">
        <f t="shared" si="104"/>
        <v>0</v>
      </c>
      <c r="CQ15" s="35"/>
      <c r="CR15" s="36">
        <f t="shared" si="105"/>
        <v>0</v>
      </c>
      <c r="CS15" s="35"/>
      <c r="CT15" s="36">
        <f t="shared" si="106"/>
        <v>0</v>
      </c>
      <c r="CU15" s="35"/>
      <c r="CV15" s="37">
        <f t="shared" si="107"/>
        <v>0</v>
      </c>
      <c r="CW15" s="5"/>
      <c r="CX15" s="29"/>
      <c r="CY15" s="22"/>
      <c r="CZ15" s="29"/>
      <c r="DA15" s="22"/>
      <c r="DB15" s="29"/>
      <c r="DC15" s="22"/>
      <c r="DD15" s="22"/>
      <c r="DE15" s="22"/>
      <c r="DF15" s="22"/>
      <c r="DG15" s="22"/>
      <c r="DH15" s="22"/>
      <c r="DI15" s="30"/>
      <c r="DJ15" s="31"/>
      <c r="DK15" s="31"/>
      <c r="DL15" s="31"/>
      <c r="DM15" s="30"/>
      <c r="DN15" s="31"/>
      <c r="DO15" s="31"/>
      <c r="DP15" s="31"/>
      <c r="DQ15" s="30"/>
      <c r="DR15" s="31"/>
      <c r="DS15" s="31"/>
      <c r="DT15" s="31"/>
      <c r="DU15" s="30"/>
      <c r="DV15" s="31"/>
      <c r="DW15" s="31"/>
      <c r="DX15" s="31"/>
      <c r="DY15" s="30"/>
      <c r="DZ15" s="31"/>
      <c r="EA15" s="31"/>
      <c r="EB15" s="31"/>
    </row>
    <row r="16" spans="1:133" ht="24" hidden="1" customHeight="1">
      <c r="A16" s="32">
        <v>10</v>
      </c>
      <c r="B16" s="38" t="s">
        <v>33</v>
      </c>
      <c r="C16" s="34">
        <f t="shared" si="52"/>
        <v>0</v>
      </c>
      <c r="D16" s="35"/>
      <c r="E16" s="36">
        <f t="shared" si="53"/>
        <v>0</v>
      </c>
      <c r="F16" s="35"/>
      <c r="G16" s="36">
        <f t="shared" si="54"/>
        <v>0</v>
      </c>
      <c r="H16" s="35"/>
      <c r="I16" s="36">
        <f t="shared" si="55"/>
        <v>0</v>
      </c>
      <c r="J16" s="34">
        <f t="shared" si="56"/>
        <v>0</v>
      </c>
      <c r="K16" s="35"/>
      <c r="L16" s="36">
        <f t="shared" si="57"/>
        <v>0</v>
      </c>
      <c r="M16" s="35"/>
      <c r="N16" s="36">
        <f t="shared" si="58"/>
        <v>0</v>
      </c>
      <c r="O16" s="35"/>
      <c r="P16" s="36">
        <f t="shared" si="59"/>
        <v>0</v>
      </c>
      <c r="Q16" s="34">
        <f t="shared" si="60"/>
        <v>0</v>
      </c>
      <c r="R16" s="35"/>
      <c r="S16" s="36">
        <f t="shared" si="61"/>
        <v>0</v>
      </c>
      <c r="T16" s="35"/>
      <c r="U16" s="36">
        <f t="shared" si="62"/>
        <v>0</v>
      </c>
      <c r="V16" s="35"/>
      <c r="W16" s="36">
        <f t="shared" si="63"/>
        <v>0</v>
      </c>
      <c r="X16" s="34">
        <f t="shared" si="64"/>
        <v>0</v>
      </c>
      <c r="Y16" s="35"/>
      <c r="Z16" s="36">
        <f t="shared" si="65"/>
        <v>0</v>
      </c>
      <c r="AA16" s="35"/>
      <c r="AB16" s="36">
        <f t="shared" si="66"/>
        <v>0</v>
      </c>
      <c r="AC16" s="35"/>
      <c r="AD16" s="36">
        <f t="shared" si="67"/>
        <v>0</v>
      </c>
      <c r="AE16" s="34">
        <f t="shared" si="68"/>
        <v>0</v>
      </c>
      <c r="AF16" s="35"/>
      <c r="AG16" s="36">
        <f t="shared" si="69"/>
        <v>0</v>
      </c>
      <c r="AH16" s="35"/>
      <c r="AI16" s="36">
        <f t="shared" si="70"/>
        <v>0</v>
      </c>
      <c r="AJ16" s="35"/>
      <c r="AK16" s="36">
        <f t="shared" si="71"/>
        <v>0</v>
      </c>
      <c r="AL16" s="34">
        <f t="shared" si="72"/>
        <v>0</v>
      </c>
      <c r="AM16" s="35"/>
      <c r="AN16" s="36">
        <f t="shared" si="73"/>
        <v>0</v>
      </c>
      <c r="AO16" s="35"/>
      <c r="AP16" s="36">
        <f t="shared" si="74"/>
        <v>0</v>
      </c>
      <c r="AQ16" s="35"/>
      <c r="AR16" s="36">
        <f t="shared" si="75"/>
        <v>0</v>
      </c>
      <c r="AS16" s="34">
        <f t="shared" si="76"/>
        <v>0</v>
      </c>
      <c r="AT16" s="35"/>
      <c r="AU16" s="36">
        <f t="shared" si="77"/>
        <v>0</v>
      </c>
      <c r="AV16" s="35"/>
      <c r="AW16" s="36">
        <f t="shared" si="78"/>
        <v>0</v>
      </c>
      <c r="AX16" s="35"/>
      <c r="AY16" s="36">
        <f t="shared" si="79"/>
        <v>0</v>
      </c>
      <c r="AZ16" s="34">
        <f t="shared" si="80"/>
        <v>0</v>
      </c>
      <c r="BA16" s="35"/>
      <c r="BB16" s="36">
        <f t="shared" si="81"/>
        <v>0</v>
      </c>
      <c r="BC16" s="35"/>
      <c r="BD16" s="36">
        <f t="shared" si="82"/>
        <v>0</v>
      </c>
      <c r="BE16" s="35"/>
      <c r="BF16" s="36">
        <f t="shared" si="83"/>
        <v>0</v>
      </c>
      <c r="BG16" s="34">
        <f t="shared" si="84"/>
        <v>0</v>
      </c>
      <c r="BH16" s="35"/>
      <c r="BI16" s="36">
        <f t="shared" si="85"/>
        <v>0</v>
      </c>
      <c r="BJ16" s="35"/>
      <c r="BK16" s="36">
        <f t="shared" si="86"/>
        <v>0</v>
      </c>
      <c r="BL16" s="35"/>
      <c r="BM16" s="36">
        <f t="shared" si="87"/>
        <v>0</v>
      </c>
      <c r="BN16" s="34">
        <f t="shared" si="88"/>
        <v>0</v>
      </c>
      <c r="BO16" s="35"/>
      <c r="BP16" s="36">
        <f t="shared" si="89"/>
        <v>0</v>
      </c>
      <c r="BQ16" s="35"/>
      <c r="BR16" s="36">
        <f t="shared" si="90"/>
        <v>0</v>
      </c>
      <c r="BS16" s="35"/>
      <c r="BT16" s="36">
        <f t="shared" si="91"/>
        <v>0</v>
      </c>
      <c r="BU16" s="34">
        <f t="shared" si="92"/>
        <v>0</v>
      </c>
      <c r="BV16" s="35"/>
      <c r="BW16" s="36">
        <f t="shared" si="93"/>
        <v>0</v>
      </c>
      <c r="BX16" s="35"/>
      <c r="BY16" s="36">
        <f t="shared" si="94"/>
        <v>0</v>
      </c>
      <c r="BZ16" s="35"/>
      <c r="CA16" s="36">
        <f t="shared" si="95"/>
        <v>0</v>
      </c>
      <c r="CB16" s="34">
        <f t="shared" si="96"/>
        <v>0</v>
      </c>
      <c r="CC16" s="35"/>
      <c r="CD16" s="36">
        <f t="shared" si="97"/>
        <v>0</v>
      </c>
      <c r="CE16" s="35"/>
      <c r="CF16" s="36">
        <f t="shared" si="98"/>
        <v>0</v>
      </c>
      <c r="CG16" s="35"/>
      <c r="CH16" s="36">
        <f t="shared" si="99"/>
        <v>0</v>
      </c>
      <c r="CI16" s="34">
        <f t="shared" si="100"/>
        <v>0</v>
      </c>
      <c r="CJ16" s="35"/>
      <c r="CK16" s="36">
        <f t="shared" si="101"/>
        <v>0</v>
      </c>
      <c r="CL16" s="35"/>
      <c r="CM16" s="36">
        <f t="shared" si="102"/>
        <v>0</v>
      </c>
      <c r="CN16" s="35"/>
      <c r="CO16" s="36">
        <f t="shared" si="103"/>
        <v>0</v>
      </c>
      <c r="CP16" s="34">
        <f t="shared" si="104"/>
        <v>0</v>
      </c>
      <c r="CQ16" s="35"/>
      <c r="CR16" s="36">
        <f t="shared" si="105"/>
        <v>0</v>
      </c>
      <c r="CS16" s="35"/>
      <c r="CT16" s="36">
        <f t="shared" si="106"/>
        <v>0</v>
      </c>
      <c r="CU16" s="35"/>
      <c r="CV16" s="37">
        <f t="shared" si="107"/>
        <v>0</v>
      </c>
      <c r="CW16" s="5"/>
      <c r="CX16" s="29"/>
      <c r="CY16" s="22"/>
      <c r="CZ16" s="29"/>
      <c r="DA16" s="22"/>
      <c r="DB16" s="29"/>
      <c r="DC16" s="22"/>
      <c r="DD16" s="22"/>
      <c r="DE16" s="22"/>
      <c r="DF16" s="22"/>
      <c r="DG16" s="22"/>
      <c r="DH16" s="22"/>
      <c r="DI16" s="30"/>
      <c r="DJ16" s="31"/>
      <c r="DK16" s="31"/>
      <c r="DL16" s="31"/>
      <c r="DM16" s="30"/>
      <c r="DN16" s="31"/>
      <c r="DO16" s="31"/>
      <c r="DP16" s="31"/>
      <c r="DQ16" s="30"/>
      <c r="DR16" s="31"/>
      <c r="DS16" s="31"/>
      <c r="DT16" s="31"/>
      <c r="DU16" s="30"/>
      <c r="DV16" s="31"/>
      <c r="DW16" s="31"/>
      <c r="DX16" s="31"/>
      <c r="DY16" s="30"/>
      <c r="DZ16" s="31"/>
      <c r="EA16" s="31"/>
      <c r="EB16" s="31"/>
    </row>
    <row r="17" spans="1:132" ht="24" hidden="1" customHeight="1">
      <c r="A17" s="32">
        <v>11</v>
      </c>
      <c r="B17" s="38" t="s">
        <v>34</v>
      </c>
      <c r="C17" s="34">
        <f t="shared" si="52"/>
        <v>0</v>
      </c>
      <c r="D17" s="35"/>
      <c r="E17" s="36">
        <f t="shared" si="53"/>
        <v>0</v>
      </c>
      <c r="F17" s="35"/>
      <c r="G17" s="36">
        <f t="shared" si="54"/>
        <v>0</v>
      </c>
      <c r="H17" s="35"/>
      <c r="I17" s="36">
        <f t="shared" si="55"/>
        <v>0</v>
      </c>
      <c r="J17" s="34">
        <f t="shared" si="56"/>
        <v>0</v>
      </c>
      <c r="K17" s="35"/>
      <c r="L17" s="36">
        <f t="shared" si="57"/>
        <v>0</v>
      </c>
      <c r="M17" s="35"/>
      <c r="N17" s="36">
        <f t="shared" si="58"/>
        <v>0</v>
      </c>
      <c r="O17" s="35"/>
      <c r="P17" s="36">
        <f t="shared" si="59"/>
        <v>0</v>
      </c>
      <c r="Q17" s="34">
        <f t="shared" si="60"/>
        <v>0</v>
      </c>
      <c r="R17" s="35"/>
      <c r="S17" s="36">
        <f t="shared" si="61"/>
        <v>0</v>
      </c>
      <c r="T17" s="35"/>
      <c r="U17" s="36">
        <f t="shared" si="62"/>
        <v>0</v>
      </c>
      <c r="V17" s="35"/>
      <c r="W17" s="36">
        <f t="shared" si="63"/>
        <v>0</v>
      </c>
      <c r="X17" s="34">
        <f t="shared" si="64"/>
        <v>0</v>
      </c>
      <c r="Y17" s="35"/>
      <c r="Z17" s="36">
        <f t="shared" si="65"/>
        <v>0</v>
      </c>
      <c r="AA17" s="35"/>
      <c r="AB17" s="36">
        <f t="shared" si="66"/>
        <v>0</v>
      </c>
      <c r="AC17" s="35"/>
      <c r="AD17" s="36">
        <f t="shared" si="67"/>
        <v>0</v>
      </c>
      <c r="AE17" s="34">
        <f t="shared" si="68"/>
        <v>0</v>
      </c>
      <c r="AF17" s="35"/>
      <c r="AG17" s="36">
        <f t="shared" si="69"/>
        <v>0</v>
      </c>
      <c r="AH17" s="35"/>
      <c r="AI17" s="36">
        <f t="shared" si="70"/>
        <v>0</v>
      </c>
      <c r="AJ17" s="35"/>
      <c r="AK17" s="36">
        <f t="shared" si="71"/>
        <v>0</v>
      </c>
      <c r="AL17" s="34">
        <f t="shared" si="72"/>
        <v>0</v>
      </c>
      <c r="AM17" s="35"/>
      <c r="AN17" s="36">
        <f t="shared" si="73"/>
        <v>0</v>
      </c>
      <c r="AO17" s="35"/>
      <c r="AP17" s="36">
        <f t="shared" si="74"/>
        <v>0</v>
      </c>
      <c r="AQ17" s="35"/>
      <c r="AR17" s="36">
        <f t="shared" si="75"/>
        <v>0</v>
      </c>
      <c r="AS17" s="34">
        <f t="shared" si="76"/>
        <v>0</v>
      </c>
      <c r="AT17" s="35"/>
      <c r="AU17" s="36">
        <f t="shared" si="77"/>
        <v>0</v>
      </c>
      <c r="AV17" s="35"/>
      <c r="AW17" s="36">
        <f t="shared" si="78"/>
        <v>0</v>
      </c>
      <c r="AX17" s="35"/>
      <c r="AY17" s="36">
        <f t="shared" si="79"/>
        <v>0</v>
      </c>
      <c r="AZ17" s="34">
        <f t="shared" si="80"/>
        <v>0</v>
      </c>
      <c r="BA17" s="35"/>
      <c r="BB17" s="36">
        <f t="shared" si="81"/>
        <v>0</v>
      </c>
      <c r="BC17" s="35"/>
      <c r="BD17" s="36">
        <f t="shared" si="82"/>
        <v>0</v>
      </c>
      <c r="BE17" s="35"/>
      <c r="BF17" s="36">
        <f t="shared" si="83"/>
        <v>0</v>
      </c>
      <c r="BG17" s="34">
        <f t="shared" si="84"/>
        <v>0</v>
      </c>
      <c r="BH17" s="35"/>
      <c r="BI17" s="36">
        <f t="shared" si="85"/>
        <v>0</v>
      </c>
      <c r="BJ17" s="35"/>
      <c r="BK17" s="36">
        <f t="shared" si="86"/>
        <v>0</v>
      </c>
      <c r="BL17" s="35"/>
      <c r="BM17" s="36">
        <f t="shared" si="87"/>
        <v>0</v>
      </c>
      <c r="BN17" s="34">
        <f t="shared" si="88"/>
        <v>0</v>
      </c>
      <c r="BO17" s="35"/>
      <c r="BP17" s="36">
        <f t="shared" si="89"/>
        <v>0</v>
      </c>
      <c r="BQ17" s="35"/>
      <c r="BR17" s="36">
        <f t="shared" si="90"/>
        <v>0</v>
      </c>
      <c r="BS17" s="35"/>
      <c r="BT17" s="36">
        <f t="shared" si="91"/>
        <v>0</v>
      </c>
      <c r="BU17" s="34">
        <f t="shared" si="92"/>
        <v>0</v>
      </c>
      <c r="BV17" s="35"/>
      <c r="BW17" s="36">
        <f t="shared" si="93"/>
        <v>0</v>
      </c>
      <c r="BX17" s="35"/>
      <c r="BY17" s="36">
        <f t="shared" si="94"/>
        <v>0</v>
      </c>
      <c r="BZ17" s="35"/>
      <c r="CA17" s="36">
        <f t="shared" si="95"/>
        <v>0</v>
      </c>
      <c r="CB17" s="34">
        <f t="shared" si="96"/>
        <v>0</v>
      </c>
      <c r="CC17" s="35"/>
      <c r="CD17" s="36">
        <f t="shared" si="97"/>
        <v>0</v>
      </c>
      <c r="CE17" s="35"/>
      <c r="CF17" s="36">
        <f t="shared" si="98"/>
        <v>0</v>
      </c>
      <c r="CG17" s="35"/>
      <c r="CH17" s="36">
        <f t="shared" si="99"/>
        <v>0</v>
      </c>
      <c r="CI17" s="34">
        <f t="shared" si="100"/>
        <v>0</v>
      </c>
      <c r="CJ17" s="35"/>
      <c r="CK17" s="36">
        <f t="shared" si="101"/>
        <v>0</v>
      </c>
      <c r="CL17" s="35"/>
      <c r="CM17" s="36">
        <f t="shared" si="102"/>
        <v>0</v>
      </c>
      <c r="CN17" s="35"/>
      <c r="CO17" s="36">
        <f t="shared" si="103"/>
        <v>0</v>
      </c>
      <c r="CP17" s="34">
        <f t="shared" si="104"/>
        <v>0</v>
      </c>
      <c r="CQ17" s="35"/>
      <c r="CR17" s="36">
        <f t="shared" si="105"/>
        <v>0</v>
      </c>
      <c r="CS17" s="35"/>
      <c r="CT17" s="36">
        <f t="shared" si="106"/>
        <v>0</v>
      </c>
      <c r="CU17" s="35"/>
      <c r="CV17" s="37">
        <f t="shared" si="107"/>
        <v>0</v>
      </c>
      <c r="CW17" s="5"/>
      <c r="CX17" s="29"/>
      <c r="CY17" s="22"/>
      <c r="CZ17" s="29"/>
      <c r="DA17" s="22"/>
      <c r="DB17" s="29"/>
      <c r="DC17" s="22"/>
      <c r="DD17" s="22"/>
      <c r="DE17" s="22"/>
      <c r="DF17" s="22"/>
      <c r="DG17" s="22"/>
      <c r="DH17" s="22"/>
      <c r="DI17" s="30"/>
      <c r="DJ17" s="31"/>
      <c r="DK17" s="31"/>
      <c r="DL17" s="31"/>
      <c r="DM17" s="30"/>
      <c r="DN17" s="31"/>
      <c r="DO17" s="31"/>
      <c r="DP17" s="31"/>
      <c r="DQ17" s="30"/>
      <c r="DR17" s="31"/>
      <c r="DS17" s="31"/>
      <c r="DT17" s="31"/>
      <c r="DU17" s="30"/>
      <c r="DV17" s="31"/>
      <c r="DW17" s="31"/>
      <c r="DX17" s="31"/>
      <c r="DY17" s="30"/>
      <c r="DZ17" s="31"/>
      <c r="EA17" s="31"/>
      <c r="EB17" s="31"/>
    </row>
    <row r="18" spans="1:132" ht="24" hidden="1" customHeight="1">
      <c r="A18" s="32">
        <v>12</v>
      </c>
      <c r="B18" s="38" t="s">
        <v>35</v>
      </c>
      <c r="C18" s="34">
        <f t="shared" si="52"/>
        <v>0</v>
      </c>
      <c r="D18" s="35"/>
      <c r="E18" s="36">
        <f t="shared" si="53"/>
        <v>0</v>
      </c>
      <c r="F18" s="35"/>
      <c r="G18" s="36">
        <f t="shared" si="54"/>
        <v>0</v>
      </c>
      <c r="H18" s="35"/>
      <c r="I18" s="36">
        <f t="shared" si="55"/>
        <v>0</v>
      </c>
      <c r="J18" s="34">
        <f t="shared" si="56"/>
        <v>0</v>
      </c>
      <c r="K18" s="35"/>
      <c r="L18" s="36">
        <f t="shared" si="57"/>
        <v>0</v>
      </c>
      <c r="M18" s="35"/>
      <c r="N18" s="36">
        <f t="shared" si="58"/>
        <v>0</v>
      </c>
      <c r="O18" s="35"/>
      <c r="P18" s="36">
        <f t="shared" si="59"/>
        <v>0</v>
      </c>
      <c r="Q18" s="34">
        <f t="shared" si="60"/>
        <v>0</v>
      </c>
      <c r="R18" s="35"/>
      <c r="S18" s="36">
        <f t="shared" si="61"/>
        <v>0</v>
      </c>
      <c r="T18" s="35"/>
      <c r="U18" s="36">
        <f t="shared" si="62"/>
        <v>0</v>
      </c>
      <c r="V18" s="35"/>
      <c r="W18" s="36">
        <f t="shared" si="63"/>
        <v>0</v>
      </c>
      <c r="X18" s="34">
        <f t="shared" si="64"/>
        <v>0</v>
      </c>
      <c r="Y18" s="35"/>
      <c r="Z18" s="36">
        <f t="shared" si="65"/>
        <v>0</v>
      </c>
      <c r="AA18" s="35"/>
      <c r="AB18" s="36">
        <f t="shared" si="66"/>
        <v>0</v>
      </c>
      <c r="AC18" s="35"/>
      <c r="AD18" s="36">
        <f t="shared" si="67"/>
        <v>0</v>
      </c>
      <c r="AE18" s="34">
        <f t="shared" si="68"/>
        <v>0</v>
      </c>
      <c r="AF18" s="35"/>
      <c r="AG18" s="36">
        <f t="shared" si="69"/>
        <v>0</v>
      </c>
      <c r="AH18" s="35"/>
      <c r="AI18" s="36">
        <f t="shared" si="70"/>
        <v>0</v>
      </c>
      <c r="AJ18" s="35"/>
      <c r="AK18" s="36">
        <f t="shared" si="71"/>
        <v>0</v>
      </c>
      <c r="AL18" s="34">
        <f t="shared" si="72"/>
        <v>0</v>
      </c>
      <c r="AM18" s="35"/>
      <c r="AN18" s="36">
        <f t="shared" si="73"/>
        <v>0</v>
      </c>
      <c r="AO18" s="35"/>
      <c r="AP18" s="36">
        <f t="shared" si="74"/>
        <v>0</v>
      </c>
      <c r="AQ18" s="35"/>
      <c r="AR18" s="36">
        <f t="shared" si="75"/>
        <v>0</v>
      </c>
      <c r="AS18" s="34">
        <f t="shared" si="76"/>
        <v>0</v>
      </c>
      <c r="AT18" s="35"/>
      <c r="AU18" s="36">
        <f t="shared" si="77"/>
        <v>0</v>
      </c>
      <c r="AV18" s="35"/>
      <c r="AW18" s="36">
        <f t="shared" si="78"/>
        <v>0</v>
      </c>
      <c r="AX18" s="35"/>
      <c r="AY18" s="36">
        <f t="shared" si="79"/>
        <v>0</v>
      </c>
      <c r="AZ18" s="34">
        <f t="shared" si="80"/>
        <v>0</v>
      </c>
      <c r="BA18" s="35"/>
      <c r="BB18" s="36">
        <f t="shared" si="81"/>
        <v>0</v>
      </c>
      <c r="BC18" s="35"/>
      <c r="BD18" s="36">
        <f t="shared" si="82"/>
        <v>0</v>
      </c>
      <c r="BE18" s="35"/>
      <c r="BF18" s="36">
        <f t="shared" si="83"/>
        <v>0</v>
      </c>
      <c r="BG18" s="34">
        <f t="shared" si="84"/>
        <v>0</v>
      </c>
      <c r="BH18" s="35"/>
      <c r="BI18" s="36">
        <f t="shared" si="85"/>
        <v>0</v>
      </c>
      <c r="BJ18" s="35"/>
      <c r="BK18" s="36">
        <f t="shared" si="86"/>
        <v>0</v>
      </c>
      <c r="BL18" s="35"/>
      <c r="BM18" s="36">
        <f t="shared" si="87"/>
        <v>0</v>
      </c>
      <c r="BN18" s="34">
        <f t="shared" si="88"/>
        <v>0</v>
      </c>
      <c r="BO18" s="35"/>
      <c r="BP18" s="36">
        <f t="shared" si="89"/>
        <v>0</v>
      </c>
      <c r="BQ18" s="35"/>
      <c r="BR18" s="36">
        <f t="shared" si="90"/>
        <v>0</v>
      </c>
      <c r="BS18" s="35"/>
      <c r="BT18" s="36">
        <f t="shared" si="91"/>
        <v>0</v>
      </c>
      <c r="BU18" s="34">
        <f t="shared" si="92"/>
        <v>0</v>
      </c>
      <c r="BV18" s="35"/>
      <c r="BW18" s="36">
        <f t="shared" si="93"/>
        <v>0</v>
      </c>
      <c r="BX18" s="35"/>
      <c r="BY18" s="36">
        <f t="shared" si="94"/>
        <v>0</v>
      </c>
      <c r="BZ18" s="35"/>
      <c r="CA18" s="36">
        <f t="shared" si="95"/>
        <v>0</v>
      </c>
      <c r="CB18" s="34">
        <f t="shared" si="96"/>
        <v>0</v>
      </c>
      <c r="CC18" s="35"/>
      <c r="CD18" s="36">
        <f t="shared" si="97"/>
        <v>0</v>
      </c>
      <c r="CE18" s="35"/>
      <c r="CF18" s="36">
        <f t="shared" si="98"/>
        <v>0</v>
      </c>
      <c r="CG18" s="35"/>
      <c r="CH18" s="36">
        <f t="shared" si="99"/>
        <v>0</v>
      </c>
      <c r="CI18" s="34">
        <f t="shared" si="100"/>
        <v>0</v>
      </c>
      <c r="CJ18" s="35"/>
      <c r="CK18" s="36">
        <f t="shared" si="101"/>
        <v>0</v>
      </c>
      <c r="CL18" s="35"/>
      <c r="CM18" s="36">
        <f t="shared" si="102"/>
        <v>0</v>
      </c>
      <c r="CN18" s="35"/>
      <c r="CO18" s="36">
        <f t="shared" si="103"/>
        <v>0</v>
      </c>
      <c r="CP18" s="34">
        <f t="shared" si="104"/>
        <v>0</v>
      </c>
      <c r="CQ18" s="35"/>
      <c r="CR18" s="36">
        <f t="shared" si="105"/>
        <v>0</v>
      </c>
      <c r="CS18" s="35"/>
      <c r="CT18" s="36">
        <f t="shared" si="106"/>
        <v>0</v>
      </c>
      <c r="CU18" s="35"/>
      <c r="CV18" s="37">
        <f t="shared" si="107"/>
        <v>0</v>
      </c>
      <c r="CW18" s="5"/>
      <c r="CX18" s="29"/>
      <c r="CY18" s="22"/>
      <c r="CZ18" s="29"/>
      <c r="DA18" s="22"/>
      <c r="DB18" s="29"/>
      <c r="DC18" s="22"/>
      <c r="DD18" s="22"/>
      <c r="DE18" s="22"/>
      <c r="DF18" s="22"/>
      <c r="DG18" s="22"/>
      <c r="DH18" s="22"/>
      <c r="DI18" s="30"/>
      <c r="DJ18" s="31"/>
      <c r="DK18" s="31"/>
      <c r="DL18" s="31"/>
      <c r="DM18" s="30"/>
      <c r="DN18" s="31"/>
      <c r="DO18" s="31"/>
      <c r="DP18" s="31"/>
      <c r="DQ18" s="30"/>
      <c r="DR18" s="31"/>
      <c r="DS18" s="31"/>
      <c r="DT18" s="31"/>
      <c r="DU18" s="30"/>
      <c r="DV18" s="31"/>
      <c r="DW18" s="31"/>
      <c r="DX18" s="31"/>
      <c r="DY18" s="30"/>
      <c r="DZ18" s="31"/>
      <c r="EA18" s="31"/>
      <c r="EB18" s="31"/>
    </row>
    <row r="19" spans="1:132" ht="24" hidden="1" customHeight="1">
      <c r="A19" s="32">
        <v>13</v>
      </c>
      <c r="B19" s="38" t="s">
        <v>36</v>
      </c>
      <c r="C19" s="34">
        <f t="shared" si="52"/>
        <v>0</v>
      </c>
      <c r="D19" s="35"/>
      <c r="E19" s="36">
        <f t="shared" si="53"/>
        <v>0</v>
      </c>
      <c r="F19" s="35"/>
      <c r="G19" s="36">
        <f t="shared" si="54"/>
        <v>0</v>
      </c>
      <c r="H19" s="35"/>
      <c r="I19" s="36">
        <f t="shared" si="55"/>
        <v>0</v>
      </c>
      <c r="J19" s="34">
        <f t="shared" si="56"/>
        <v>0</v>
      </c>
      <c r="K19" s="35"/>
      <c r="L19" s="36">
        <f t="shared" si="57"/>
        <v>0</v>
      </c>
      <c r="M19" s="35"/>
      <c r="N19" s="36">
        <f t="shared" si="58"/>
        <v>0</v>
      </c>
      <c r="O19" s="35"/>
      <c r="P19" s="36">
        <f t="shared" si="59"/>
        <v>0</v>
      </c>
      <c r="Q19" s="34">
        <f t="shared" si="60"/>
        <v>0</v>
      </c>
      <c r="R19" s="35"/>
      <c r="S19" s="36">
        <f t="shared" si="61"/>
        <v>0</v>
      </c>
      <c r="T19" s="35"/>
      <c r="U19" s="36">
        <f t="shared" si="62"/>
        <v>0</v>
      </c>
      <c r="V19" s="35"/>
      <c r="W19" s="36">
        <f t="shared" si="63"/>
        <v>0</v>
      </c>
      <c r="X19" s="34">
        <f t="shared" si="64"/>
        <v>0</v>
      </c>
      <c r="Y19" s="35"/>
      <c r="Z19" s="36">
        <f t="shared" si="65"/>
        <v>0</v>
      </c>
      <c r="AA19" s="35"/>
      <c r="AB19" s="36">
        <f t="shared" si="66"/>
        <v>0</v>
      </c>
      <c r="AC19" s="35"/>
      <c r="AD19" s="36">
        <f t="shared" si="67"/>
        <v>0</v>
      </c>
      <c r="AE19" s="34">
        <f t="shared" si="68"/>
        <v>0</v>
      </c>
      <c r="AF19" s="35"/>
      <c r="AG19" s="36">
        <f t="shared" si="69"/>
        <v>0</v>
      </c>
      <c r="AH19" s="35"/>
      <c r="AI19" s="36">
        <f t="shared" si="70"/>
        <v>0</v>
      </c>
      <c r="AJ19" s="35"/>
      <c r="AK19" s="36">
        <f t="shared" si="71"/>
        <v>0</v>
      </c>
      <c r="AL19" s="34">
        <f t="shared" si="72"/>
        <v>0</v>
      </c>
      <c r="AM19" s="35"/>
      <c r="AN19" s="36">
        <f t="shared" si="73"/>
        <v>0</v>
      </c>
      <c r="AO19" s="35"/>
      <c r="AP19" s="36">
        <f t="shared" si="74"/>
        <v>0</v>
      </c>
      <c r="AQ19" s="35"/>
      <c r="AR19" s="36">
        <f t="shared" si="75"/>
        <v>0</v>
      </c>
      <c r="AS19" s="34">
        <f t="shared" si="76"/>
        <v>0</v>
      </c>
      <c r="AT19" s="35"/>
      <c r="AU19" s="36">
        <f t="shared" si="77"/>
        <v>0</v>
      </c>
      <c r="AV19" s="35"/>
      <c r="AW19" s="36">
        <f t="shared" si="78"/>
        <v>0</v>
      </c>
      <c r="AX19" s="35"/>
      <c r="AY19" s="36">
        <f t="shared" si="79"/>
        <v>0</v>
      </c>
      <c r="AZ19" s="34">
        <f t="shared" si="80"/>
        <v>0</v>
      </c>
      <c r="BA19" s="35"/>
      <c r="BB19" s="36">
        <f t="shared" si="81"/>
        <v>0</v>
      </c>
      <c r="BC19" s="35"/>
      <c r="BD19" s="36">
        <f t="shared" si="82"/>
        <v>0</v>
      </c>
      <c r="BE19" s="35"/>
      <c r="BF19" s="36">
        <f t="shared" si="83"/>
        <v>0</v>
      </c>
      <c r="BG19" s="34">
        <f t="shared" si="84"/>
        <v>0</v>
      </c>
      <c r="BH19" s="35"/>
      <c r="BI19" s="36">
        <f t="shared" si="85"/>
        <v>0</v>
      </c>
      <c r="BJ19" s="35"/>
      <c r="BK19" s="36">
        <f t="shared" si="86"/>
        <v>0</v>
      </c>
      <c r="BL19" s="35"/>
      <c r="BM19" s="36">
        <f t="shared" si="87"/>
        <v>0</v>
      </c>
      <c r="BN19" s="34">
        <f t="shared" si="88"/>
        <v>0</v>
      </c>
      <c r="BO19" s="35"/>
      <c r="BP19" s="36">
        <f t="shared" si="89"/>
        <v>0</v>
      </c>
      <c r="BQ19" s="35"/>
      <c r="BR19" s="36">
        <f t="shared" si="90"/>
        <v>0</v>
      </c>
      <c r="BS19" s="35"/>
      <c r="BT19" s="36">
        <f t="shared" si="91"/>
        <v>0</v>
      </c>
      <c r="BU19" s="34">
        <f t="shared" si="92"/>
        <v>0</v>
      </c>
      <c r="BV19" s="35"/>
      <c r="BW19" s="36">
        <f t="shared" si="93"/>
        <v>0</v>
      </c>
      <c r="BX19" s="35"/>
      <c r="BY19" s="36">
        <f t="shared" si="94"/>
        <v>0</v>
      </c>
      <c r="BZ19" s="35"/>
      <c r="CA19" s="36">
        <f t="shared" si="95"/>
        <v>0</v>
      </c>
      <c r="CB19" s="34">
        <f t="shared" si="96"/>
        <v>0</v>
      </c>
      <c r="CC19" s="35"/>
      <c r="CD19" s="36">
        <f t="shared" si="97"/>
        <v>0</v>
      </c>
      <c r="CE19" s="35"/>
      <c r="CF19" s="36">
        <f t="shared" si="98"/>
        <v>0</v>
      </c>
      <c r="CG19" s="35"/>
      <c r="CH19" s="36">
        <f t="shared" si="99"/>
        <v>0</v>
      </c>
      <c r="CI19" s="34">
        <f t="shared" si="100"/>
        <v>0</v>
      </c>
      <c r="CJ19" s="35"/>
      <c r="CK19" s="36">
        <f t="shared" si="101"/>
        <v>0</v>
      </c>
      <c r="CL19" s="35"/>
      <c r="CM19" s="36">
        <f t="shared" si="102"/>
        <v>0</v>
      </c>
      <c r="CN19" s="35"/>
      <c r="CO19" s="36">
        <f t="shared" si="103"/>
        <v>0</v>
      </c>
      <c r="CP19" s="34">
        <f t="shared" si="104"/>
        <v>0</v>
      </c>
      <c r="CQ19" s="35"/>
      <c r="CR19" s="36">
        <f t="shared" si="105"/>
        <v>0</v>
      </c>
      <c r="CS19" s="35"/>
      <c r="CT19" s="36">
        <f t="shared" si="106"/>
        <v>0</v>
      </c>
      <c r="CU19" s="35"/>
      <c r="CV19" s="37">
        <f t="shared" si="107"/>
        <v>0</v>
      </c>
      <c r="CW19" s="5"/>
      <c r="CX19" s="29"/>
      <c r="CY19" s="22"/>
      <c r="CZ19" s="29"/>
      <c r="DA19" s="22"/>
      <c r="DB19" s="29"/>
      <c r="DC19" s="22"/>
      <c r="DD19" s="22"/>
      <c r="DE19" s="22"/>
      <c r="DF19" s="22"/>
      <c r="DG19" s="22"/>
      <c r="DH19" s="22"/>
      <c r="DI19" s="30"/>
      <c r="DJ19" s="31"/>
      <c r="DK19" s="31"/>
      <c r="DL19" s="31"/>
      <c r="DM19" s="30"/>
      <c r="DN19" s="31"/>
      <c r="DO19" s="31"/>
      <c r="DP19" s="31"/>
      <c r="DQ19" s="30"/>
      <c r="DR19" s="31"/>
      <c r="DS19" s="31"/>
      <c r="DT19" s="31"/>
      <c r="DU19" s="30"/>
      <c r="DV19" s="31"/>
      <c r="DW19" s="31"/>
      <c r="DX19" s="31"/>
      <c r="DY19" s="30"/>
      <c r="DZ19" s="31"/>
      <c r="EA19" s="31"/>
      <c r="EB19" s="31"/>
    </row>
    <row r="20" spans="1:132" ht="24" hidden="1" customHeight="1">
      <c r="A20" s="32">
        <v>14</v>
      </c>
      <c r="B20" s="38" t="s">
        <v>37</v>
      </c>
      <c r="C20" s="34">
        <f t="shared" si="52"/>
        <v>0</v>
      </c>
      <c r="D20" s="35"/>
      <c r="E20" s="36">
        <f t="shared" si="53"/>
        <v>0</v>
      </c>
      <c r="F20" s="35"/>
      <c r="G20" s="36">
        <f t="shared" si="54"/>
        <v>0</v>
      </c>
      <c r="H20" s="35"/>
      <c r="I20" s="36">
        <f t="shared" si="55"/>
        <v>0</v>
      </c>
      <c r="J20" s="34">
        <f t="shared" si="56"/>
        <v>0</v>
      </c>
      <c r="K20" s="35"/>
      <c r="L20" s="36">
        <f t="shared" si="57"/>
        <v>0</v>
      </c>
      <c r="M20" s="35"/>
      <c r="N20" s="36">
        <f t="shared" si="58"/>
        <v>0</v>
      </c>
      <c r="O20" s="35"/>
      <c r="P20" s="36">
        <f t="shared" si="59"/>
        <v>0</v>
      </c>
      <c r="Q20" s="34">
        <f t="shared" si="60"/>
        <v>0</v>
      </c>
      <c r="R20" s="35"/>
      <c r="S20" s="36">
        <f t="shared" si="61"/>
        <v>0</v>
      </c>
      <c r="T20" s="35"/>
      <c r="U20" s="36">
        <f t="shared" si="62"/>
        <v>0</v>
      </c>
      <c r="V20" s="35"/>
      <c r="W20" s="36">
        <f t="shared" si="63"/>
        <v>0</v>
      </c>
      <c r="X20" s="34">
        <f t="shared" si="64"/>
        <v>0</v>
      </c>
      <c r="Y20" s="35"/>
      <c r="Z20" s="36">
        <f t="shared" si="65"/>
        <v>0</v>
      </c>
      <c r="AA20" s="35"/>
      <c r="AB20" s="36">
        <f t="shared" si="66"/>
        <v>0</v>
      </c>
      <c r="AC20" s="35"/>
      <c r="AD20" s="36">
        <f t="shared" si="67"/>
        <v>0</v>
      </c>
      <c r="AE20" s="34">
        <f t="shared" si="68"/>
        <v>0</v>
      </c>
      <c r="AF20" s="35"/>
      <c r="AG20" s="36">
        <f t="shared" si="69"/>
        <v>0</v>
      </c>
      <c r="AH20" s="35"/>
      <c r="AI20" s="36">
        <f t="shared" si="70"/>
        <v>0</v>
      </c>
      <c r="AJ20" s="35"/>
      <c r="AK20" s="36">
        <f t="shared" si="71"/>
        <v>0</v>
      </c>
      <c r="AL20" s="34">
        <f t="shared" si="72"/>
        <v>0</v>
      </c>
      <c r="AM20" s="35"/>
      <c r="AN20" s="36">
        <f t="shared" si="73"/>
        <v>0</v>
      </c>
      <c r="AO20" s="35"/>
      <c r="AP20" s="36">
        <f t="shared" si="74"/>
        <v>0</v>
      </c>
      <c r="AQ20" s="35"/>
      <c r="AR20" s="36">
        <f t="shared" si="75"/>
        <v>0</v>
      </c>
      <c r="AS20" s="34">
        <f t="shared" si="76"/>
        <v>0</v>
      </c>
      <c r="AT20" s="35"/>
      <c r="AU20" s="36">
        <f t="shared" si="77"/>
        <v>0</v>
      </c>
      <c r="AV20" s="35"/>
      <c r="AW20" s="36">
        <f t="shared" si="78"/>
        <v>0</v>
      </c>
      <c r="AX20" s="35"/>
      <c r="AY20" s="36">
        <f t="shared" si="79"/>
        <v>0</v>
      </c>
      <c r="AZ20" s="34">
        <f t="shared" si="80"/>
        <v>0</v>
      </c>
      <c r="BA20" s="35"/>
      <c r="BB20" s="36">
        <f t="shared" si="81"/>
        <v>0</v>
      </c>
      <c r="BC20" s="35"/>
      <c r="BD20" s="36">
        <f t="shared" si="82"/>
        <v>0</v>
      </c>
      <c r="BE20" s="35"/>
      <c r="BF20" s="36">
        <f t="shared" si="83"/>
        <v>0</v>
      </c>
      <c r="BG20" s="34">
        <f t="shared" si="84"/>
        <v>0</v>
      </c>
      <c r="BH20" s="35"/>
      <c r="BI20" s="36">
        <f t="shared" si="85"/>
        <v>0</v>
      </c>
      <c r="BJ20" s="35"/>
      <c r="BK20" s="36">
        <f t="shared" si="86"/>
        <v>0</v>
      </c>
      <c r="BL20" s="35"/>
      <c r="BM20" s="36">
        <f t="shared" si="87"/>
        <v>0</v>
      </c>
      <c r="BN20" s="34">
        <f t="shared" si="88"/>
        <v>0</v>
      </c>
      <c r="BO20" s="35"/>
      <c r="BP20" s="36">
        <f t="shared" si="89"/>
        <v>0</v>
      </c>
      <c r="BQ20" s="35"/>
      <c r="BR20" s="36">
        <f t="shared" si="90"/>
        <v>0</v>
      </c>
      <c r="BS20" s="35"/>
      <c r="BT20" s="36">
        <f t="shared" si="91"/>
        <v>0</v>
      </c>
      <c r="BU20" s="34">
        <f t="shared" si="92"/>
        <v>0</v>
      </c>
      <c r="BV20" s="35"/>
      <c r="BW20" s="36">
        <f t="shared" si="93"/>
        <v>0</v>
      </c>
      <c r="BX20" s="35"/>
      <c r="BY20" s="36">
        <f t="shared" si="94"/>
        <v>0</v>
      </c>
      <c r="BZ20" s="35"/>
      <c r="CA20" s="36">
        <f t="shared" si="95"/>
        <v>0</v>
      </c>
      <c r="CB20" s="34">
        <f t="shared" si="96"/>
        <v>0</v>
      </c>
      <c r="CC20" s="35"/>
      <c r="CD20" s="36">
        <f t="shared" si="97"/>
        <v>0</v>
      </c>
      <c r="CE20" s="35"/>
      <c r="CF20" s="36">
        <f t="shared" si="98"/>
        <v>0</v>
      </c>
      <c r="CG20" s="35"/>
      <c r="CH20" s="36">
        <f t="shared" si="99"/>
        <v>0</v>
      </c>
      <c r="CI20" s="34">
        <f t="shared" si="100"/>
        <v>0</v>
      </c>
      <c r="CJ20" s="35"/>
      <c r="CK20" s="36">
        <f t="shared" si="101"/>
        <v>0</v>
      </c>
      <c r="CL20" s="35"/>
      <c r="CM20" s="36">
        <f t="shared" si="102"/>
        <v>0</v>
      </c>
      <c r="CN20" s="35"/>
      <c r="CO20" s="36">
        <f t="shared" si="103"/>
        <v>0</v>
      </c>
      <c r="CP20" s="34">
        <f t="shared" si="104"/>
        <v>0</v>
      </c>
      <c r="CQ20" s="35"/>
      <c r="CR20" s="36">
        <f t="shared" si="105"/>
        <v>0</v>
      </c>
      <c r="CS20" s="35"/>
      <c r="CT20" s="36">
        <f t="shared" si="106"/>
        <v>0</v>
      </c>
      <c r="CU20" s="35"/>
      <c r="CV20" s="37">
        <f t="shared" si="107"/>
        <v>0</v>
      </c>
      <c r="CW20" s="5"/>
      <c r="CX20" s="29"/>
      <c r="CY20" s="22"/>
      <c r="CZ20" s="29"/>
      <c r="DA20" s="22"/>
      <c r="DB20" s="29"/>
      <c r="DC20" s="22"/>
      <c r="DD20" s="22"/>
      <c r="DE20" s="22"/>
      <c r="DF20" s="22"/>
      <c r="DG20" s="22"/>
      <c r="DH20" s="22"/>
      <c r="DI20" s="30"/>
      <c r="DJ20" s="31"/>
      <c r="DK20" s="31"/>
      <c r="DL20" s="31"/>
      <c r="DM20" s="30"/>
      <c r="DN20" s="31"/>
      <c r="DO20" s="31"/>
      <c r="DP20" s="31"/>
      <c r="DQ20" s="30"/>
      <c r="DR20" s="31"/>
      <c r="DS20" s="31"/>
      <c r="DT20" s="31"/>
      <c r="DU20" s="30"/>
      <c r="DV20" s="31"/>
      <c r="DW20" s="31"/>
      <c r="DX20" s="31"/>
      <c r="DY20" s="30"/>
      <c r="DZ20" s="31"/>
      <c r="EA20" s="31"/>
      <c r="EB20" s="31"/>
    </row>
    <row r="21" spans="1:132" ht="24" customHeight="1">
      <c r="A21" s="32">
        <v>15</v>
      </c>
      <c r="B21" s="38" t="s">
        <v>38</v>
      </c>
      <c r="C21" s="34">
        <f t="shared" si="52"/>
        <v>196</v>
      </c>
      <c r="D21" s="35">
        <v>42</v>
      </c>
      <c r="E21" s="36">
        <f t="shared" si="53"/>
        <v>21.43</v>
      </c>
      <c r="F21" s="35">
        <v>154</v>
      </c>
      <c r="G21" s="36">
        <f t="shared" si="54"/>
        <v>78.569999999999993</v>
      </c>
      <c r="H21" s="35">
        <v>0</v>
      </c>
      <c r="I21" s="36">
        <f t="shared" si="55"/>
        <v>0</v>
      </c>
      <c r="J21" s="34">
        <f t="shared" si="56"/>
        <v>196</v>
      </c>
      <c r="K21" s="35">
        <v>76</v>
      </c>
      <c r="L21" s="36">
        <f t="shared" si="57"/>
        <v>38.78</v>
      </c>
      <c r="M21" s="35">
        <v>120</v>
      </c>
      <c r="N21" s="36">
        <f t="shared" si="58"/>
        <v>61.22</v>
      </c>
      <c r="O21" s="35">
        <v>0</v>
      </c>
      <c r="P21" s="36">
        <f t="shared" si="59"/>
        <v>0</v>
      </c>
      <c r="Q21" s="34">
        <f t="shared" si="60"/>
        <v>79</v>
      </c>
      <c r="R21" s="35">
        <v>5</v>
      </c>
      <c r="S21" s="36">
        <f t="shared" si="61"/>
        <v>6.33</v>
      </c>
      <c r="T21" s="35">
        <v>74</v>
      </c>
      <c r="U21" s="36">
        <f t="shared" si="62"/>
        <v>93.67</v>
      </c>
      <c r="V21" s="35">
        <v>0</v>
      </c>
      <c r="W21" s="36">
        <f t="shared" si="63"/>
        <v>0</v>
      </c>
      <c r="X21" s="34">
        <f t="shared" si="64"/>
        <v>79</v>
      </c>
      <c r="Y21" s="35">
        <v>13</v>
      </c>
      <c r="Z21" s="36">
        <f t="shared" si="65"/>
        <v>16.46</v>
      </c>
      <c r="AA21" s="35">
        <v>66</v>
      </c>
      <c r="AB21" s="36">
        <f t="shared" si="66"/>
        <v>83.54</v>
      </c>
      <c r="AC21" s="35">
        <v>0</v>
      </c>
      <c r="AD21" s="36">
        <f t="shared" si="67"/>
        <v>0</v>
      </c>
      <c r="AE21" s="34">
        <f t="shared" si="68"/>
        <v>196</v>
      </c>
      <c r="AF21" s="35">
        <v>47</v>
      </c>
      <c r="AG21" s="36">
        <f t="shared" si="69"/>
        <v>23.98</v>
      </c>
      <c r="AH21" s="35">
        <v>149</v>
      </c>
      <c r="AI21" s="36">
        <f t="shared" si="70"/>
        <v>76.02</v>
      </c>
      <c r="AJ21" s="35">
        <v>0</v>
      </c>
      <c r="AK21" s="36">
        <f t="shared" si="71"/>
        <v>0</v>
      </c>
      <c r="AL21" s="34">
        <f t="shared" si="72"/>
        <v>196</v>
      </c>
      <c r="AM21" s="35">
        <v>76</v>
      </c>
      <c r="AN21" s="36">
        <f t="shared" si="73"/>
        <v>38.78</v>
      </c>
      <c r="AO21" s="35">
        <v>120</v>
      </c>
      <c r="AP21" s="36">
        <f t="shared" si="74"/>
        <v>61.22</v>
      </c>
      <c r="AQ21" s="35">
        <v>0</v>
      </c>
      <c r="AR21" s="36">
        <f t="shared" si="75"/>
        <v>0</v>
      </c>
      <c r="AS21" s="34">
        <f t="shared" si="76"/>
        <v>117</v>
      </c>
      <c r="AT21" s="35">
        <v>70</v>
      </c>
      <c r="AU21" s="36">
        <f t="shared" si="77"/>
        <v>59.83</v>
      </c>
      <c r="AV21" s="35">
        <v>47</v>
      </c>
      <c r="AW21" s="36">
        <f t="shared" si="78"/>
        <v>40.17</v>
      </c>
      <c r="AX21" s="35">
        <v>0</v>
      </c>
      <c r="AY21" s="36">
        <f t="shared" si="79"/>
        <v>0</v>
      </c>
      <c r="AZ21" s="34">
        <f t="shared" si="80"/>
        <v>196</v>
      </c>
      <c r="BA21" s="35">
        <v>129</v>
      </c>
      <c r="BB21" s="36">
        <f t="shared" si="81"/>
        <v>65.819999999999993</v>
      </c>
      <c r="BC21" s="35">
        <v>67</v>
      </c>
      <c r="BD21" s="36">
        <f t="shared" si="82"/>
        <v>34.18</v>
      </c>
      <c r="BE21" s="35">
        <v>0</v>
      </c>
      <c r="BF21" s="36">
        <f t="shared" si="83"/>
        <v>0</v>
      </c>
      <c r="BG21" s="34">
        <f t="shared" si="84"/>
        <v>196</v>
      </c>
      <c r="BH21" s="35">
        <v>140</v>
      </c>
      <c r="BI21" s="36">
        <f t="shared" si="85"/>
        <v>71.430000000000007</v>
      </c>
      <c r="BJ21" s="35">
        <v>56</v>
      </c>
      <c r="BK21" s="36">
        <f t="shared" si="86"/>
        <v>28.57</v>
      </c>
      <c r="BL21" s="35">
        <v>0</v>
      </c>
      <c r="BM21" s="36">
        <f t="shared" si="87"/>
        <v>0</v>
      </c>
      <c r="BN21" s="34">
        <f t="shared" si="88"/>
        <v>196</v>
      </c>
      <c r="BO21" s="35">
        <v>147</v>
      </c>
      <c r="BP21" s="36">
        <f t="shared" si="89"/>
        <v>75</v>
      </c>
      <c r="BQ21" s="35">
        <v>49</v>
      </c>
      <c r="BR21" s="36">
        <f t="shared" si="90"/>
        <v>25</v>
      </c>
      <c r="BS21" s="35">
        <v>0</v>
      </c>
      <c r="BT21" s="36">
        <f t="shared" si="91"/>
        <v>0</v>
      </c>
      <c r="BU21" s="34">
        <f t="shared" si="92"/>
        <v>196</v>
      </c>
      <c r="BV21" s="35">
        <v>147</v>
      </c>
      <c r="BW21" s="36">
        <f t="shared" si="93"/>
        <v>75</v>
      </c>
      <c r="BX21" s="35">
        <v>49</v>
      </c>
      <c r="BY21" s="36">
        <f t="shared" si="94"/>
        <v>25</v>
      </c>
      <c r="BZ21" s="35">
        <v>0</v>
      </c>
      <c r="CA21" s="36">
        <f t="shared" si="95"/>
        <v>0</v>
      </c>
      <c r="CB21" s="34">
        <f t="shared" si="96"/>
        <v>196</v>
      </c>
      <c r="CC21" s="35">
        <v>124</v>
      </c>
      <c r="CD21" s="36">
        <f t="shared" si="97"/>
        <v>63.27</v>
      </c>
      <c r="CE21" s="35">
        <v>72</v>
      </c>
      <c r="CF21" s="36">
        <f t="shared" si="98"/>
        <v>36.729999999999997</v>
      </c>
      <c r="CG21" s="35">
        <v>0</v>
      </c>
      <c r="CH21" s="36">
        <f t="shared" si="99"/>
        <v>0</v>
      </c>
      <c r="CI21" s="34">
        <f t="shared" si="100"/>
        <v>196</v>
      </c>
      <c r="CJ21" s="35">
        <v>123</v>
      </c>
      <c r="CK21" s="36">
        <f t="shared" si="101"/>
        <v>62.76</v>
      </c>
      <c r="CL21" s="35">
        <v>73</v>
      </c>
      <c r="CM21" s="36">
        <f t="shared" si="102"/>
        <v>37.24</v>
      </c>
      <c r="CN21" s="35">
        <v>0</v>
      </c>
      <c r="CO21" s="36">
        <f t="shared" si="103"/>
        <v>0</v>
      </c>
      <c r="CP21" s="34">
        <f t="shared" si="104"/>
        <v>196</v>
      </c>
      <c r="CQ21" s="35">
        <v>177</v>
      </c>
      <c r="CR21" s="36">
        <f t="shared" si="105"/>
        <v>90.31</v>
      </c>
      <c r="CS21" s="35">
        <v>19</v>
      </c>
      <c r="CT21" s="36">
        <f t="shared" si="106"/>
        <v>9.69</v>
      </c>
      <c r="CU21" s="35">
        <v>0</v>
      </c>
      <c r="CV21" s="37">
        <f t="shared" si="107"/>
        <v>0</v>
      </c>
      <c r="CW21" s="5"/>
      <c r="CX21" s="29"/>
      <c r="CY21" s="22"/>
      <c r="CZ21" s="29"/>
      <c r="DA21" s="22"/>
      <c r="DB21" s="29"/>
      <c r="DC21" s="22"/>
      <c r="DD21" s="22"/>
      <c r="DE21" s="22"/>
      <c r="DF21" s="22"/>
      <c r="DG21" s="22"/>
      <c r="DH21" s="22"/>
      <c r="DI21" s="30"/>
      <c r="DJ21" s="31"/>
      <c r="DK21" s="31"/>
      <c r="DL21" s="31"/>
      <c r="DM21" s="30"/>
      <c r="DN21" s="31"/>
      <c r="DO21" s="31"/>
      <c r="DP21" s="31"/>
      <c r="DQ21" s="30"/>
      <c r="DR21" s="31"/>
      <c r="DS21" s="31"/>
      <c r="DT21" s="31"/>
      <c r="DU21" s="30"/>
      <c r="DV21" s="31"/>
      <c r="DW21" s="31"/>
      <c r="DX21" s="31"/>
      <c r="DY21" s="30"/>
      <c r="DZ21" s="31"/>
      <c r="EA21" s="31"/>
      <c r="EB21" s="31"/>
    </row>
    <row r="22" spans="1:132" ht="24" hidden="1" customHeight="1">
      <c r="A22" s="32">
        <v>16</v>
      </c>
      <c r="B22" s="38" t="s">
        <v>39</v>
      </c>
      <c r="C22" s="34">
        <f t="shared" si="52"/>
        <v>0</v>
      </c>
      <c r="D22" s="35"/>
      <c r="E22" s="36">
        <f t="shared" si="53"/>
        <v>0</v>
      </c>
      <c r="F22" s="35"/>
      <c r="G22" s="36">
        <f t="shared" si="54"/>
        <v>0</v>
      </c>
      <c r="H22" s="35"/>
      <c r="I22" s="36">
        <f t="shared" si="55"/>
        <v>0</v>
      </c>
      <c r="J22" s="34">
        <f t="shared" si="56"/>
        <v>0</v>
      </c>
      <c r="K22" s="35"/>
      <c r="L22" s="36">
        <f t="shared" si="57"/>
        <v>0</v>
      </c>
      <c r="M22" s="35"/>
      <c r="N22" s="36">
        <f t="shared" si="58"/>
        <v>0</v>
      </c>
      <c r="O22" s="35"/>
      <c r="P22" s="36">
        <f t="shared" si="59"/>
        <v>0</v>
      </c>
      <c r="Q22" s="34">
        <f t="shared" si="60"/>
        <v>0</v>
      </c>
      <c r="R22" s="35"/>
      <c r="S22" s="36">
        <f t="shared" si="61"/>
        <v>0</v>
      </c>
      <c r="T22" s="35"/>
      <c r="U22" s="36">
        <f t="shared" si="62"/>
        <v>0</v>
      </c>
      <c r="V22" s="35"/>
      <c r="W22" s="36">
        <f t="shared" si="63"/>
        <v>0</v>
      </c>
      <c r="X22" s="34">
        <f t="shared" si="64"/>
        <v>0</v>
      </c>
      <c r="Y22" s="35"/>
      <c r="Z22" s="36">
        <f t="shared" si="65"/>
        <v>0</v>
      </c>
      <c r="AA22" s="35"/>
      <c r="AB22" s="36">
        <f t="shared" si="66"/>
        <v>0</v>
      </c>
      <c r="AC22" s="35"/>
      <c r="AD22" s="36">
        <f t="shared" si="67"/>
        <v>0</v>
      </c>
      <c r="AE22" s="34">
        <f t="shared" si="68"/>
        <v>0</v>
      </c>
      <c r="AF22" s="35"/>
      <c r="AG22" s="36">
        <f t="shared" si="69"/>
        <v>0</v>
      </c>
      <c r="AH22" s="35"/>
      <c r="AI22" s="36">
        <f t="shared" si="70"/>
        <v>0</v>
      </c>
      <c r="AJ22" s="35"/>
      <c r="AK22" s="36">
        <f t="shared" si="71"/>
        <v>0</v>
      </c>
      <c r="AL22" s="34">
        <f t="shared" si="72"/>
        <v>0</v>
      </c>
      <c r="AM22" s="35"/>
      <c r="AN22" s="36">
        <f t="shared" si="73"/>
        <v>0</v>
      </c>
      <c r="AO22" s="35"/>
      <c r="AP22" s="36">
        <f t="shared" si="74"/>
        <v>0</v>
      </c>
      <c r="AQ22" s="35"/>
      <c r="AR22" s="36">
        <f t="shared" si="75"/>
        <v>0</v>
      </c>
      <c r="AS22" s="34">
        <f t="shared" si="76"/>
        <v>0</v>
      </c>
      <c r="AT22" s="35"/>
      <c r="AU22" s="36">
        <f t="shared" si="77"/>
        <v>0</v>
      </c>
      <c r="AV22" s="35"/>
      <c r="AW22" s="36">
        <f t="shared" si="78"/>
        <v>0</v>
      </c>
      <c r="AX22" s="35"/>
      <c r="AY22" s="36">
        <f t="shared" si="79"/>
        <v>0</v>
      </c>
      <c r="AZ22" s="34">
        <f t="shared" si="80"/>
        <v>0</v>
      </c>
      <c r="BA22" s="35"/>
      <c r="BB22" s="36">
        <f t="shared" si="81"/>
        <v>0</v>
      </c>
      <c r="BC22" s="35"/>
      <c r="BD22" s="36">
        <f t="shared" si="82"/>
        <v>0</v>
      </c>
      <c r="BE22" s="35"/>
      <c r="BF22" s="36">
        <f t="shared" si="83"/>
        <v>0</v>
      </c>
      <c r="BG22" s="34">
        <f t="shared" si="84"/>
        <v>0</v>
      </c>
      <c r="BH22" s="35"/>
      <c r="BI22" s="36">
        <f t="shared" si="85"/>
        <v>0</v>
      </c>
      <c r="BJ22" s="35"/>
      <c r="BK22" s="36">
        <f t="shared" si="86"/>
        <v>0</v>
      </c>
      <c r="BL22" s="35"/>
      <c r="BM22" s="36">
        <f t="shared" si="87"/>
        <v>0</v>
      </c>
      <c r="BN22" s="34">
        <f t="shared" si="88"/>
        <v>0</v>
      </c>
      <c r="BO22" s="35"/>
      <c r="BP22" s="36">
        <f t="shared" si="89"/>
        <v>0</v>
      </c>
      <c r="BQ22" s="35"/>
      <c r="BR22" s="36">
        <f t="shared" si="90"/>
        <v>0</v>
      </c>
      <c r="BS22" s="35"/>
      <c r="BT22" s="36">
        <f t="shared" si="91"/>
        <v>0</v>
      </c>
      <c r="BU22" s="34">
        <f t="shared" si="92"/>
        <v>0</v>
      </c>
      <c r="BV22" s="35"/>
      <c r="BW22" s="36">
        <f t="shared" si="93"/>
        <v>0</v>
      </c>
      <c r="BX22" s="35"/>
      <c r="BY22" s="36">
        <f t="shared" si="94"/>
        <v>0</v>
      </c>
      <c r="BZ22" s="35"/>
      <c r="CA22" s="36">
        <f t="shared" si="95"/>
        <v>0</v>
      </c>
      <c r="CB22" s="34">
        <f t="shared" si="96"/>
        <v>0</v>
      </c>
      <c r="CC22" s="35"/>
      <c r="CD22" s="36">
        <f t="shared" si="97"/>
        <v>0</v>
      </c>
      <c r="CE22" s="35"/>
      <c r="CF22" s="36">
        <f t="shared" si="98"/>
        <v>0</v>
      </c>
      <c r="CG22" s="35"/>
      <c r="CH22" s="36">
        <f t="shared" si="99"/>
        <v>0</v>
      </c>
      <c r="CI22" s="34">
        <f t="shared" si="100"/>
        <v>0</v>
      </c>
      <c r="CJ22" s="35"/>
      <c r="CK22" s="36">
        <f t="shared" si="101"/>
        <v>0</v>
      </c>
      <c r="CL22" s="35"/>
      <c r="CM22" s="36">
        <f t="shared" si="102"/>
        <v>0</v>
      </c>
      <c r="CN22" s="35"/>
      <c r="CO22" s="36">
        <f t="shared" si="103"/>
        <v>0</v>
      </c>
      <c r="CP22" s="34">
        <f t="shared" si="104"/>
        <v>0</v>
      </c>
      <c r="CQ22" s="35"/>
      <c r="CR22" s="36">
        <f t="shared" si="105"/>
        <v>0</v>
      </c>
      <c r="CS22" s="35"/>
      <c r="CT22" s="36">
        <f t="shared" si="106"/>
        <v>0</v>
      </c>
      <c r="CU22" s="35"/>
      <c r="CV22" s="37">
        <f t="shared" si="107"/>
        <v>0</v>
      </c>
      <c r="CW22" s="5"/>
      <c r="CX22" s="29"/>
      <c r="CY22" s="22"/>
      <c r="CZ22" s="29"/>
      <c r="DA22" s="22"/>
      <c r="DB22" s="29"/>
      <c r="DC22" s="22"/>
      <c r="DD22" s="22"/>
      <c r="DE22" s="22"/>
      <c r="DF22" s="22"/>
      <c r="DG22" s="22"/>
      <c r="DH22" s="22"/>
      <c r="DI22" s="30"/>
      <c r="DJ22" s="31"/>
      <c r="DK22" s="31"/>
      <c r="DL22" s="31"/>
      <c r="DM22" s="30"/>
      <c r="DN22" s="31"/>
      <c r="DO22" s="31"/>
      <c r="DP22" s="31"/>
      <c r="DQ22" s="30"/>
      <c r="DR22" s="31"/>
      <c r="DS22" s="31"/>
      <c r="DT22" s="31"/>
      <c r="DU22" s="30"/>
      <c r="DV22" s="31"/>
      <c r="DW22" s="31"/>
      <c r="DX22" s="31"/>
      <c r="DY22" s="30"/>
      <c r="DZ22" s="31"/>
      <c r="EA22" s="31"/>
      <c r="EB22" s="31"/>
    </row>
    <row r="23" spans="1:132" ht="24" hidden="1" customHeight="1">
      <c r="A23" s="32">
        <v>17</v>
      </c>
      <c r="B23" s="38" t="s">
        <v>40</v>
      </c>
      <c r="C23" s="34">
        <f t="shared" si="52"/>
        <v>0</v>
      </c>
      <c r="D23" s="35"/>
      <c r="E23" s="36">
        <f t="shared" si="53"/>
        <v>0</v>
      </c>
      <c r="F23" s="35"/>
      <c r="G23" s="36">
        <f t="shared" si="54"/>
        <v>0</v>
      </c>
      <c r="H23" s="35"/>
      <c r="I23" s="36">
        <f t="shared" si="55"/>
        <v>0</v>
      </c>
      <c r="J23" s="34">
        <f t="shared" si="56"/>
        <v>0</v>
      </c>
      <c r="K23" s="35"/>
      <c r="L23" s="36">
        <f t="shared" si="57"/>
        <v>0</v>
      </c>
      <c r="M23" s="35"/>
      <c r="N23" s="36">
        <f t="shared" si="58"/>
        <v>0</v>
      </c>
      <c r="O23" s="35"/>
      <c r="P23" s="36">
        <f t="shared" si="59"/>
        <v>0</v>
      </c>
      <c r="Q23" s="34">
        <f t="shared" si="60"/>
        <v>0</v>
      </c>
      <c r="R23" s="35"/>
      <c r="S23" s="36">
        <f t="shared" si="61"/>
        <v>0</v>
      </c>
      <c r="T23" s="35"/>
      <c r="U23" s="36">
        <f t="shared" si="62"/>
        <v>0</v>
      </c>
      <c r="V23" s="35"/>
      <c r="W23" s="36">
        <f t="shared" si="63"/>
        <v>0</v>
      </c>
      <c r="X23" s="34">
        <f t="shared" si="64"/>
        <v>0</v>
      </c>
      <c r="Y23" s="35"/>
      <c r="Z23" s="36">
        <f t="shared" si="65"/>
        <v>0</v>
      </c>
      <c r="AA23" s="35"/>
      <c r="AB23" s="36">
        <f t="shared" si="66"/>
        <v>0</v>
      </c>
      <c r="AC23" s="35"/>
      <c r="AD23" s="36">
        <f t="shared" si="67"/>
        <v>0</v>
      </c>
      <c r="AE23" s="34">
        <f t="shared" si="68"/>
        <v>0</v>
      </c>
      <c r="AF23" s="35"/>
      <c r="AG23" s="36">
        <f t="shared" si="69"/>
        <v>0</v>
      </c>
      <c r="AH23" s="35"/>
      <c r="AI23" s="36">
        <f t="shared" si="70"/>
        <v>0</v>
      </c>
      <c r="AJ23" s="35"/>
      <c r="AK23" s="36">
        <f t="shared" si="71"/>
        <v>0</v>
      </c>
      <c r="AL23" s="34">
        <f t="shared" si="72"/>
        <v>0</v>
      </c>
      <c r="AM23" s="35"/>
      <c r="AN23" s="36">
        <f t="shared" si="73"/>
        <v>0</v>
      </c>
      <c r="AO23" s="35"/>
      <c r="AP23" s="36">
        <f t="shared" si="74"/>
        <v>0</v>
      </c>
      <c r="AQ23" s="35"/>
      <c r="AR23" s="36">
        <f t="shared" si="75"/>
        <v>0</v>
      </c>
      <c r="AS23" s="34">
        <f t="shared" si="76"/>
        <v>0</v>
      </c>
      <c r="AT23" s="35"/>
      <c r="AU23" s="36">
        <f t="shared" si="77"/>
        <v>0</v>
      </c>
      <c r="AV23" s="35"/>
      <c r="AW23" s="36">
        <f t="shared" si="78"/>
        <v>0</v>
      </c>
      <c r="AX23" s="35"/>
      <c r="AY23" s="36">
        <f t="shared" si="79"/>
        <v>0</v>
      </c>
      <c r="AZ23" s="34">
        <f t="shared" si="80"/>
        <v>0</v>
      </c>
      <c r="BA23" s="35"/>
      <c r="BB23" s="36">
        <f t="shared" si="81"/>
        <v>0</v>
      </c>
      <c r="BC23" s="35"/>
      <c r="BD23" s="36">
        <f t="shared" si="82"/>
        <v>0</v>
      </c>
      <c r="BE23" s="35"/>
      <c r="BF23" s="36">
        <f t="shared" si="83"/>
        <v>0</v>
      </c>
      <c r="BG23" s="34">
        <f t="shared" si="84"/>
        <v>0</v>
      </c>
      <c r="BH23" s="35"/>
      <c r="BI23" s="36">
        <f t="shared" si="85"/>
        <v>0</v>
      </c>
      <c r="BJ23" s="35"/>
      <c r="BK23" s="36">
        <f t="shared" si="86"/>
        <v>0</v>
      </c>
      <c r="BL23" s="35"/>
      <c r="BM23" s="36">
        <f t="shared" si="87"/>
        <v>0</v>
      </c>
      <c r="BN23" s="34">
        <f t="shared" si="88"/>
        <v>0</v>
      </c>
      <c r="BO23" s="35"/>
      <c r="BP23" s="36">
        <f t="shared" si="89"/>
        <v>0</v>
      </c>
      <c r="BQ23" s="35"/>
      <c r="BR23" s="36">
        <f t="shared" si="90"/>
        <v>0</v>
      </c>
      <c r="BS23" s="35"/>
      <c r="BT23" s="36">
        <f t="shared" si="91"/>
        <v>0</v>
      </c>
      <c r="BU23" s="34">
        <f t="shared" si="92"/>
        <v>0</v>
      </c>
      <c r="BV23" s="35"/>
      <c r="BW23" s="36">
        <f t="shared" si="93"/>
        <v>0</v>
      </c>
      <c r="BX23" s="35"/>
      <c r="BY23" s="36">
        <f t="shared" si="94"/>
        <v>0</v>
      </c>
      <c r="BZ23" s="35"/>
      <c r="CA23" s="36">
        <f t="shared" si="95"/>
        <v>0</v>
      </c>
      <c r="CB23" s="34">
        <f t="shared" si="96"/>
        <v>0</v>
      </c>
      <c r="CC23" s="35"/>
      <c r="CD23" s="36">
        <f t="shared" si="97"/>
        <v>0</v>
      </c>
      <c r="CE23" s="35"/>
      <c r="CF23" s="36">
        <f t="shared" si="98"/>
        <v>0</v>
      </c>
      <c r="CG23" s="35"/>
      <c r="CH23" s="36">
        <f t="shared" si="99"/>
        <v>0</v>
      </c>
      <c r="CI23" s="34">
        <f t="shared" si="100"/>
        <v>0</v>
      </c>
      <c r="CJ23" s="35"/>
      <c r="CK23" s="36">
        <f t="shared" si="101"/>
        <v>0</v>
      </c>
      <c r="CL23" s="35"/>
      <c r="CM23" s="36">
        <f t="shared" si="102"/>
        <v>0</v>
      </c>
      <c r="CN23" s="35"/>
      <c r="CO23" s="36">
        <f t="shared" si="103"/>
        <v>0</v>
      </c>
      <c r="CP23" s="34">
        <f t="shared" si="104"/>
        <v>0</v>
      </c>
      <c r="CQ23" s="35"/>
      <c r="CR23" s="36">
        <f t="shared" si="105"/>
        <v>0</v>
      </c>
      <c r="CS23" s="35"/>
      <c r="CT23" s="36">
        <f t="shared" si="106"/>
        <v>0</v>
      </c>
      <c r="CU23" s="35"/>
      <c r="CV23" s="37">
        <f t="shared" si="107"/>
        <v>0</v>
      </c>
      <c r="CW23" s="5"/>
      <c r="CX23" s="29"/>
      <c r="CY23" s="22"/>
      <c r="CZ23" s="29"/>
      <c r="DA23" s="22"/>
      <c r="DB23" s="29"/>
      <c r="DC23" s="22"/>
      <c r="DD23" s="22"/>
      <c r="DE23" s="22"/>
      <c r="DF23" s="22"/>
      <c r="DG23" s="22"/>
      <c r="DH23" s="22"/>
      <c r="DI23" s="30"/>
      <c r="DJ23" s="31"/>
      <c r="DK23" s="31"/>
      <c r="DL23" s="31"/>
      <c r="DM23" s="30"/>
      <c r="DN23" s="31"/>
      <c r="DO23" s="31"/>
      <c r="DP23" s="31"/>
      <c r="DQ23" s="30"/>
      <c r="DR23" s="31"/>
      <c r="DS23" s="31"/>
      <c r="DT23" s="31"/>
      <c r="DU23" s="30"/>
      <c r="DV23" s="31"/>
      <c r="DW23" s="31"/>
      <c r="DX23" s="31"/>
      <c r="DY23" s="30"/>
      <c r="DZ23" s="31"/>
      <c r="EA23" s="31"/>
      <c r="EB23" s="31"/>
    </row>
    <row r="24" spans="1:132" ht="24" hidden="1" customHeight="1">
      <c r="A24" s="32">
        <v>18</v>
      </c>
      <c r="B24" s="38" t="s">
        <v>41</v>
      </c>
      <c r="C24" s="34">
        <f t="shared" si="52"/>
        <v>0</v>
      </c>
      <c r="D24" s="35"/>
      <c r="E24" s="36">
        <f t="shared" si="53"/>
        <v>0</v>
      </c>
      <c r="F24" s="35"/>
      <c r="G24" s="36">
        <f t="shared" si="54"/>
        <v>0</v>
      </c>
      <c r="H24" s="35"/>
      <c r="I24" s="36">
        <f t="shared" si="55"/>
        <v>0</v>
      </c>
      <c r="J24" s="34">
        <f t="shared" si="56"/>
        <v>0</v>
      </c>
      <c r="K24" s="35"/>
      <c r="L24" s="36">
        <f t="shared" si="57"/>
        <v>0</v>
      </c>
      <c r="M24" s="35"/>
      <c r="N24" s="36">
        <f t="shared" si="58"/>
        <v>0</v>
      </c>
      <c r="O24" s="35"/>
      <c r="P24" s="36">
        <f t="shared" si="59"/>
        <v>0</v>
      </c>
      <c r="Q24" s="34">
        <f t="shared" si="60"/>
        <v>0</v>
      </c>
      <c r="R24" s="35"/>
      <c r="S24" s="36">
        <f t="shared" si="61"/>
        <v>0</v>
      </c>
      <c r="T24" s="35"/>
      <c r="U24" s="36">
        <f t="shared" si="62"/>
        <v>0</v>
      </c>
      <c r="V24" s="35"/>
      <c r="W24" s="36">
        <f t="shared" si="63"/>
        <v>0</v>
      </c>
      <c r="X24" s="34">
        <f t="shared" si="64"/>
        <v>0</v>
      </c>
      <c r="Y24" s="35"/>
      <c r="Z24" s="36">
        <f t="shared" si="65"/>
        <v>0</v>
      </c>
      <c r="AA24" s="35"/>
      <c r="AB24" s="36">
        <f t="shared" si="66"/>
        <v>0</v>
      </c>
      <c r="AC24" s="35"/>
      <c r="AD24" s="36">
        <f t="shared" si="67"/>
        <v>0</v>
      </c>
      <c r="AE24" s="34">
        <f t="shared" si="68"/>
        <v>0</v>
      </c>
      <c r="AF24" s="35"/>
      <c r="AG24" s="36">
        <f t="shared" si="69"/>
        <v>0</v>
      </c>
      <c r="AH24" s="35"/>
      <c r="AI24" s="36">
        <f t="shared" si="70"/>
        <v>0</v>
      </c>
      <c r="AJ24" s="35"/>
      <c r="AK24" s="36">
        <f t="shared" si="71"/>
        <v>0</v>
      </c>
      <c r="AL24" s="34">
        <f t="shared" si="72"/>
        <v>0</v>
      </c>
      <c r="AM24" s="35"/>
      <c r="AN24" s="36">
        <f t="shared" si="73"/>
        <v>0</v>
      </c>
      <c r="AO24" s="35"/>
      <c r="AP24" s="36">
        <f t="shared" si="74"/>
        <v>0</v>
      </c>
      <c r="AQ24" s="35"/>
      <c r="AR24" s="36">
        <f t="shared" si="75"/>
        <v>0</v>
      </c>
      <c r="AS24" s="34">
        <f t="shared" si="76"/>
        <v>0</v>
      </c>
      <c r="AT24" s="35"/>
      <c r="AU24" s="36">
        <f t="shared" si="77"/>
        <v>0</v>
      </c>
      <c r="AV24" s="35"/>
      <c r="AW24" s="36">
        <f t="shared" si="78"/>
        <v>0</v>
      </c>
      <c r="AX24" s="35"/>
      <c r="AY24" s="36">
        <f t="shared" si="79"/>
        <v>0</v>
      </c>
      <c r="AZ24" s="34">
        <f t="shared" si="80"/>
        <v>0</v>
      </c>
      <c r="BA24" s="35"/>
      <c r="BB24" s="36">
        <f t="shared" si="81"/>
        <v>0</v>
      </c>
      <c r="BC24" s="35"/>
      <c r="BD24" s="36">
        <f t="shared" si="82"/>
        <v>0</v>
      </c>
      <c r="BE24" s="35"/>
      <c r="BF24" s="36">
        <f t="shared" si="83"/>
        <v>0</v>
      </c>
      <c r="BG24" s="34">
        <f t="shared" si="84"/>
        <v>0</v>
      </c>
      <c r="BH24" s="35"/>
      <c r="BI24" s="36">
        <f t="shared" si="85"/>
        <v>0</v>
      </c>
      <c r="BJ24" s="35"/>
      <c r="BK24" s="36">
        <f t="shared" si="86"/>
        <v>0</v>
      </c>
      <c r="BL24" s="35"/>
      <c r="BM24" s="36">
        <f t="shared" si="87"/>
        <v>0</v>
      </c>
      <c r="BN24" s="34">
        <f t="shared" si="88"/>
        <v>0</v>
      </c>
      <c r="BO24" s="35"/>
      <c r="BP24" s="36">
        <f t="shared" si="89"/>
        <v>0</v>
      </c>
      <c r="BQ24" s="35"/>
      <c r="BR24" s="36">
        <f t="shared" si="90"/>
        <v>0</v>
      </c>
      <c r="BS24" s="35"/>
      <c r="BT24" s="36">
        <f t="shared" si="91"/>
        <v>0</v>
      </c>
      <c r="BU24" s="34">
        <f t="shared" si="92"/>
        <v>0</v>
      </c>
      <c r="BV24" s="35"/>
      <c r="BW24" s="36">
        <f t="shared" si="93"/>
        <v>0</v>
      </c>
      <c r="BX24" s="35"/>
      <c r="BY24" s="36">
        <f t="shared" si="94"/>
        <v>0</v>
      </c>
      <c r="BZ24" s="35"/>
      <c r="CA24" s="36">
        <f t="shared" si="95"/>
        <v>0</v>
      </c>
      <c r="CB24" s="34">
        <f t="shared" si="96"/>
        <v>0</v>
      </c>
      <c r="CC24" s="35"/>
      <c r="CD24" s="36">
        <f t="shared" si="97"/>
        <v>0</v>
      </c>
      <c r="CE24" s="35"/>
      <c r="CF24" s="36">
        <f t="shared" si="98"/>
        <v>0</v>
      </c>
      <c r="CG24" s="35"/>
      <c r="CH24" s="36">
        <f t="shared" si="99"/>
        <v>0</v>
      </c>
      <c r="CI24" s="34">
        <f t="shared" si="100"/>
        <v>0</v>
      </c>
      <c r="CJ24" s="35"/>
      <c r="CK24" s="36">
        <f t="shared" si="101"/>
        <v>0</v>
      </c>
      <c r="CL24" s="35"/>
      <c r="CM24" s="36">
        <f t="shared" si="102"/>
        <v>0</v>
      </c>
      <c r="CN24" s="35"/>
      <c r="CO24" s="36">
        <f t="shared" si="103"/>
        <v>0</v>
      </c>
      <c r="CP24" s="34">
        <f t="shared" si="104"/>
        <v>0</v>
      </c>
      <c r="CQ24" s="35"/>
      <c r="CR24" s="36">
        <f t="shared" si="105"/>
        <v>0</v>
      </c>
      <c r="CS24" s="35"/>
      <c r="CT24" s="36">
        <f t="shared" si="106"/>
        <v>0</v>
      </c>
      <c r="CU24" s="35"/>
      <c r="CV24" s="37">
        <f t="shared" si="107"/>
        <v>0</v>
      </c>
      <c r="CW24" s="5"/>
      <c r="CX24" s="29"/>
      <c r="CY24" s="22"/>
      <c r="CZ24" s="29"/>
      <c r="DA24" s="22"/>
      <c r="DB24" s="29"/>
      <c r="DC24" s="22"/>
      <c r="DD24" s="22"/>
      <c r="DE24" s="22"/>
      <c r="DF24" s="22"/>
      <c r="DG24" s="22"/>
      <c r="DH24" s="22"/>
      <c r="DI24" s="30"/>
      <c r="DJ24" s="31"/>
      <c r="DK24" s="31"/>
      <c r="DL24" s="31"/>
      <c r="DM24" s="30"/>
      <c r="DN24" s="31"/>
      <c r="DO24" s="31"/>
      <c r="DP24" s="31"/>
      <c r="DQ24" s="30"/>
      <c r="DR24" s="31"/>
      <c r="DS24" s="31"/>
      <c r="DT24" s="31"/>
      <c r="DU24" s="30"/>
      <c r="DV24" s="31"/>
      <c r="DW24" s="31"/>
      <c r="DX24" s="31"/>
      <c r="DY24" s="30"/>
      <c r="DZ24" s="31"/>
      <c r="EA24" s="31"/>
      <c r="EB24" s="31"/>
    </row>
    <row r="25" spans="1:132" ht="24" hidden="1" customHeight="1">
      <c r="A25" s="32">
        <v>19</v>
      </c>
      <c r="B25" s="38" t="s">
        <v>42</v>
      </c>
      <c r="C25" s="34">
        <f t="shared" si="52"/>
        <v>0</v>
      </c>
      <c r="D25" s="35"/>
      <c r="E25" s="36">
        <f t="shared" si="53"/>
        <v>0</v>
      </c>
      <c r="F25" s="35"/>
      <c r="G25" s="36">
        <f t="shared" si="54"/>
        <v>0</v>
      </c>
      <c r="H25" s="35"/>
      <c r="I25" s="36">
        <f t="shared" si="55"/>
        <v>0</v>
      </c>
      <c r="J25" s="34">
        <f t="shared" si="56"/>
        <v>0</v>
      </c>
      <c r="K25" s="35"/>
      <c r="L25" s="36">
        <f t="shared" si="57"/>
        <v>0</v>
      </c>
      <c r="M25" s="35"/>
      <c r="N25" s="36">
        <f t="shared" si="58"/>
        <v>0</v>
      </c>
      <c r="O25" s="35"/>
      <c r="P25" s="36">
        <f t="shared" si="59"/>
        <v>0</v>
      </c>
      <c r="Q25" s="34">
        <f t="shared" si="60"/>
        <v>0</v>
      </c>
      <c r="R25" s="35"/>
      <c r="S25" s="36">
        <f t="shared" si="61"/>
        <v>0</v>
      </c>
      <c r="T25" s="35"/>
      <c r="U25" s="36">
        <f t="shared" si="62"/>
        <v>0</v>
      </c>
      <c r="V25" s="35"/>
      <c r="W25" s="36">
        <f t="shared" si="63"/>
        <v>0</v>
      </c>
      <c r="X25" s="34">
        <f t="shared" si="64"/>
        <v>0</v>
      </c>
      <c r="Y25" s="35"/>
      <c r="Z25" s="36">
        <f t="shared" si="65"/>
        <v>0</v>
      </c>
      <c r="AA25" s="35"/>
      <c r="AB25" s="36">
        <f t="shared" si="66"/>
        <v>0</v>
      </c>
      <c r="AC25" s="35"/>
      <c r="AD25" s="36">
        <f t="shared" si="67"/>
        <v>0</v>
      </c>
      <c r="AE25" s="34">
        <f t="shared" si="68"/>
        <v>0</v>
      </c>
      <c r="AF25" s="35"/>
      <c r="AG25" s="36">
        <f t="shared" si="69"/>
        <v>0</v>
      </c>
      <c r="AH25" s="35"/>
      <c r="AI25" s="36">
        <f t="shared" si="70"/>
        <v>0</v>
      </c>
      <c r="AJ25" s="35"/>
      <c r="AK25" s="36">
        <f t="shared" si="71"/>
        <v>0</v>
      </c>
      <c r="AL25" s="34">
        <f t="shared" si="72"/>
        <v>0</v>
      </c>
      <c r="AM25" s="35"/>
      <c r="AN25" s="36">
        <f t="shared" si="73"/>
        <v>0</v>
      </c>
      <c r="AO25" s="35"/>
      <c r="AP25" s="36">
        <f t="shared" si="74"/>
        <v>0</v>
      </c>
      <c r="AQ25" s="35"/>
      <c r="AR25" s="36">
        <f t="shared" si="75"/>
        <v>0</v>
      </c>
      <c r="AS25" s="34">
        <f t="shared" si="76"/>
        <v>0</v>
      </c>
      <c r="AT25" s="35"/>
      <c r="AU25" s="36">
        <f t="shared" si="77"/>
        <v>0</v>
      </c>
      <c r="AV25" s="35"/>
      <c r="AW25" s="36">
        <f t="shared" si="78"/>
        <v>0</v>
      </c>
      <c r="AX25" s="35"/>
      <c r="AY25" s="36">
        <f t="shared" si="79"/>
        <v>0</v>
      </c>
      <c r="AZ25" s="34">
        <f t="shared" si="80"/>
        <v>0</v>
      </c>
      <c r="BA25" s="35"/>
      <c r="BB25" s="36">
        <f t="shared" si="81"/>
        <v>0</v>
      </c>
      <c r="BC25" s="35"/>
      <c r="BD25" s="36">
        <f t="shared" si="82"/>
        <v>0</v>
      </c>
      <c r="BE25" s="35"/>
      <c r="BF25" s="36">
        <f t="shared" si="83"/>
        <v>0</v>
      </c>
      <c r="BG25" s="34">
        <f t="shared" si="84"/>
        <v>0</v>
      </c>
      <c r="BH25" s="35"/>
      <c r="BI25" s="36">
        <f t="shared" si="85"/>
        <v>0</v>
      </c>
      <c r="BJ25" s="35"/>
      <c r="BK25" s="36">
        <f t="shared" si="86"/>
        <v>0</v>
      </c>
      <c r="BL25" s="35"/>
      <c r="BM25" s="36">
        <f t="shared" si="87"/>
        <v>0</v>
      </c>
      <c r="BN25" s="34">
        <f t="shared" si="88"/>
        <v>0</v>
      </c>
      <c r="BO25" s="35"/>
      <c r="BP25" s="36">
        <f t="shared" si="89"/>
        <v>0</v>
      </c>
      <c r="BQ25" s="35"/>
      <c r="BR25" s="36">
        <f t="shared" si="90"/>
        <v>0</v>
      </c>
      <c r="BS25" s="35"/>
      <c r="BT25" s="36">
        <f t="shared" si="91"/>
        <v>0</v>
      </c>
      <c r="BU25" s="34">
        <f t="shared" si="92"/>
        <v>0</v>
      </c>
      <c r="BV25" s="35"/>
      <c r="BW25" s="36">
        <f t="shared" si="93"/>
        <v>0</v>
      </c>
      <c r="BX25" s="35"/>
      <c r="BY25" s="36">
        <f t="shared" si="94"/>
        <v>0</v>
      </c>
      <c r="BZ25" s="35"/>
      <c r="CA25" s="36">
        <f t="shared" si="95"/>
        <v>0</v>
      </c>
      <c r="CB25" s="34">
        <f t="shared" si="96"/>
        <v>0</v>
      </c>
      <c r="CC25" s="35"/>
      <c r="CD25" s="36">
        <f t="shared" si="97"/>
        <v>0</v>
      </c>
      <c r="CE25" s="35"/>
      <c r="CF25" s="36">
        <f t="shared" si="98"/>
        <v>0</v>
      </c>
      <c r="CG25" s="35"/>
      <c r="CH25" s="36">
        <f t="shared" si="99"/>
        <v>0</v>
      </c>
      <c r="CI25" s="34">
        <f t="shared" si="100"/>
        <v>0</v>
      </c>
      <c r="CJ25" s="35"/>
      <c r="CK25" s="36">
        <f t="shared" si="101"/>
        <v>0</v>
      </c>
      <c r="CL25" s="35"/>
      <c r="CM25" s="36">
        <f t="shared" si="102"/>
        <v>0</v>
      </c>
      <c r="CN25" s="35"/>
      <c r="CO25" s="36">
        <f t="shared" si="103"/>
        <v>0</v>
      </c>
      <c r="CP25" s="34">
        <f t="shared" si="104"/>
        <v>0</v>
      </c>
      <c r="CQ25" s="35"/>
      <c r="CR25" s="36">
        <f t="shared" si="105"/>
        <v>0</v>
      </c>
      <c r="CS25" s="35"/>
      <c r="CT25" s="36">
        <f t="shared" si="106"/>
        <v>0</v>
      </c>
      <c r="CU25" s="35"/>
      <c r="CV25" s="37">
        <f t="shared" si="107"/>
        <v>0</v>
      </c>
      <c r="CW25" s="5"/>
      <c r="CX25" s="29"/>
      <c r="CY25" s="22"/>
      <c r="CZ25" s="29"/>
      <c r="DA25" s="22"/>
      <c r="DB25" s="29"/>
      <c r="DC25" s="22"/>
      <c r="DD25" s="22"/>
      <c r="DE25" s="22"/>
      <c r="DF25" s="22"/>
      <c r="DG25" s="22"/>
      <c r="DH25" s="22"/>
      <c r="DI25" s="30"/>
      <c r="DJ25" s="31"/>
      <c r="DK25" s="31"/>
      <c r="DL25" s="31"/>
      <c r="DM25" s="30"/>
      <c r="DN25" s="31"/>
      <c r="DO25" s="31"/>
      <c r="DP25" s="31"/>
      <c r="DQ25" s="30"/>
      <c r="DR25" s="31"/>
      <c r="DS25" s="31"/>
      <c r="DT25" s="31"/>
      <c r="DU25" s="30"/>
      <c r="DV25" s="31"/>
      <c r="DW25" s="31"/>
      <c r="DX25" s="31"/>
      <c r="DY25" s="30"/>
      <c r="DZ25" s="31"/>
      <c r="EA25" s="31"/>
      <c r="EB25" s="31"/>
    </row>
    <row r="26" spans="1:132" ht="24" hidden="1" customHeight="1">
      <c r="A26" s="32">
        <v>20</v>
      </c>
      <c r="B26" s="38" t="s">
        <v>43</v>
      </c>
      <c r="C26" s="34">
        <f t="shared" si="52"/>
        <v>0</v>
      </c>
      <c r="D26" s="35"/>
      <c r="E26" s="36">
        <f t="shared" si="53"/>
        <v>0</v>
      </c>
      <c r="F26" s="35"/>
      <c r="G26" s="36">
        <f t="shared" si="54"/>
        <v>0</v>
      </c>
      <c r="H26" s="35"/>
      <c r="I26" s="36">
        <f t="shared" si="55"/>
        <v>0</v>
      </c>
      <c r="J26" s="34">
        <f t="shared" si="56"/>
        <v>0</v>
      </c>
      <c r="K26" s="35"/>
      <c r="L26" s="36">
        <f t="shared" si="57"/>
        <v>0</v>
      </c>
      <c r="M26" s="35"/>
      <c r="N26" s="36">
        <f t="shared" si="58"/>
        <v>0</v>
      </c>
      <c r="O26" s="35"/>
      <c r="P26" s="36">
        <f t="shared" si="59"/>
        <v>0</v>
      </c>
      <c r="Q26" s="34">
        <f t="shared" si="60"/>
        <v>0</v>
      </c>
      <c r="R26" s="35"/>
      <c r="S26" s="36">
        <f t="shared" si="61"/>
        <v>0</v>
      </c>
      <c r="T26" s="35"/>
      <c r="U26" s="36">
        <f t="shared" si="62"/>
        <v>0</v>
      </c>
      <c r="V26" s="35"/>
      <c r="W26" s="36">
        <f t="shared" si="63"/>
        <v>0</v>
      </c>
      <c r="X26" s="34">
        <f t="shared" si="64"/>
        <v>0</v>
      </c>
      <c r="Y26" s="35"/>
      <c r="Z26" s="36">
        <f t="shared" si="65"/>
        <v>0</v>
      </c>
      <c r="AA26" s="35"/>
      <c r="AB26" s="36">
        <f t="shared" si="66"/>
        <v>0</v>
      </c>
      <c r="AC26" s="35"/>
      <c r="AD26" s="36">
        <f t="shared" si="67"/>
        <v>0</v>
      </c>
      <c r="AE26" s="34">
        <f t="shared" si="68"/>
        <v>0</v>
      </c>
      <c r="AF26" s="35"/>
      <c r="AG26" s="36">
        <f t="shared" si="69"/>
        <v>0</v>
      </c>
      <c r="AH26" s="35"/>
      <c r="AI26" s="36">
        <f t="shared" si="70"/>
        <v>0</v>
      </c>
      <c r="AJ26" s="35"/>
      <c r="AK26" s="36">
        <f t="shared" si="71"/>
        <v>0</v>
      </c>
      <c r="AL26" s="34">
        <f t="shared" si="72"/>
        <v>0</v>
      </c>
      <c r="AM26" s="35"/>
      <c r="AN26" s="36">
        <f t="shared" si="73"/>
        <v>0</v>
      </c>
      <c r="AO26" s="35"/>
      <c r="AP26" s="36">
        <f t="shared" si="74"/>
        <v>0</v>
      </c>
      <c r="AQ26" s="35"/>
      <c r="AR26" s="36">
        <f t="shared" si="75"/>
        <v>0</v>
      </c>
      <c r="AS26" s="34">
        <f t="shared" si="76"/>
        <v>0</v>
      </c>
      <c r="AT26" s="35"/>
      <c r="AU26" s="36">
        <f t="shared" si="77"/>
        <v>0</v>
      </c>
      <c r="AV26" s="35"/>
      <c r="AW26" s="36">
        <f t="shared" si="78"/>
        <v>0</v>
      </c>
      <c r="AX26" s="35"/>
      <c r="AY26" s="36">
        <f t="shared" si="79"/>
        <v>0</v>
      </c>
      <c r="AZ26" s="34">
        <f t="shared" si="80"/>
        <v>0</v>
      </c>
      <c r="BA26" s="35"/>
      <c r="BB26" s="36">
        <f t="shared" si="81"/>
        <v>0</v>
      </c>
      <c r="BC26" s="35"/>
      <c r="BD26" s="36">
        <f t="shared" si="82"/>
        <v>0</v>
      </c>
      <c r="BE26" s="35"/>
      <c r="BF26" s="36">
        <f t="shared" si="83"/>
        <v>0</v>
      </c>
      <c r="BG26" s="34">
        <f t="shared" si="84"/>
        <v>0</v>
      </c>
      <c r="BH26" s="35"/>
      <c r="BI26" s="36">
        <f t="shared" si="85"/>
        <v>0</v>
      </c>
      <c r="BJ26" s="35"/>
      <c r="BK26" s="36">
        <f t="shared" si="86"/>
        <v>0</v>
      </c>
      <c r="BL26" s="35"/>
      <c r="BM26" s="36">
        <f t="shared" si="87"/>
        <v>0</v>
      </c>
      <c r="BN26" s="34">
        <f t="shared" si="88"/>
        <v>0</v>
      </c>
      <c r="BO26" s="35"/>
      <c r="BP26" s="36">
        <f t="shared" si="89"/>
        <v>0</v>
      </c>
      <c r="BQ26" s="35"/>
      <c r="BR26" s="36">
        <f t="shared" si="90"/>
        <v>0</v>
      </c>
      <c r="BS26" s="35"/>
      <c r="BT26" s="36">
        <f t="shared" si="91"/>
        <v>0</v>
      </c>
      <c r="BU26" s="34">
        <f t="shared" si="92"/>
        <v>0</v>
      </c>
      <c r="BV26" s="35"/>
      <c r="BW26" s="36">
        <f t="shared" si="93"/>
        <v>0</v>
      </c>
      <c r="BX26" s="35"/>
      <c r="BY26" s="36">
        <f t="shared" si="94"/>
        <v>0</v>
      </c>
      <c r="BZ26" s="35"/>
      <c r="CA26" s="36">
        <f t="shared" si="95"/>
        <v>0</v>
      </c>
      <c r="CB26" s="34">
        <f t="shared" si="96"/>
        <v>0</v>
      </c>
      <c r="CC26" s="35"/>
      <c r="CD26" s="36">
        <f t="shared" si="97"/>
        <v>0</v>
      </c>
      <c r="CE26" s="35"/>
      <c r="CF26" s="36">
        <f t="shared" si="98"/>
        <v>0</v>
      </c>
      <c r="CG26" s="35"/>
      <c r="CH26" s="36">
        <f t="shared" si="99"/>
        <v>0</v>
      </c>
      <c r="CI26" s="34">
        <f t="shared" si="100"/>
        <v>0</v>
      </c>
      <c r="CJ26" s="35"/>
      <c r="CK26" s="36">
        <f t="shared" si="101"/>
        <v>0</v>
      </c>
      <c r="CL26" s="35"/>
      <c r="CM26" s="36">
        <f t="shared" si="102"/>
        <v>0</v>
      </c>
      <c r="CN26" s="35"/>
      <c r="CO26" s="36">
        <f t="shared" si="103"/>
        <v>0</v>
      </c>
      <c r="CP26" s="34">
        <f t="shared" si="104"/>
        <v>0</v>
      </c>
      <c r="CQ26" s="35"/>
      <c r="CR26" s="36">
        <f t="shared" si="105"/>
        <v>0</v>
      </c>
      <c r="CS26" s="35"/>
      <c r="CT26" s="36">
        <f t="shared" si="106"/>
        <v>0</v>
      </c>
      <c r="CU26" s="35"/>
      <c r="CV26" s="37">
        <f t="shared" si="107"/>
        <v>0</v>
      </c>
      <c r="CW26" s="5"/>
      <c r="CX26" s="29"/>
      <c r="CY26" s="22"/>
      <c r="CZ26" s="29"/>
      <c r="DA26" s="22"/>
      <c r="DB26" s="29"/>
      <c r="DC26" s="22"/>
      <c r="DD26" s="22"/>
      <c r="DE26" s="22"/>
      <c r="DF26" s="22"/>
      <c r="DG26" s="22"/>
      <c r="DH26" s="22"/>
      <c r="DI26" s="30"/>
      <c r="DJ26" s="31"/>
      <c r="DK26" s="31"/>
      <c r="DL26" s="31"/>
      <c r="DM26" s="30"/>
      <c r="DN26" s="31"/>
      <c r="DO26" s="31"/>
      <c r="DP26" s="31"/>
      <c r="DQ26" s="30"/>
      <c r="DR26" s="31"/>
      <c r="DS26" s="31"/>
      <c r="DT26" s="31"/>
      <c r="DU26" s="30"/>
      <c r="DV26" s="31"/>
      <c r="DW26" s="31"/>
      <c r="DX26" s="31"/>
      <c r="DY26" s="30"/>
      <c r="DZ26" s="31"/>
      <c r="EA26" s="31"/>
      <c r="EB26" s="31"/>
    </row>
    <row r="27" spans="1:132" ht="24" hidden="1" customHeight="1">
      <c r="A27" s="32">
        <v>21</v>
      </c>
      <c r="B27" s="38" t="s">
        <v>44</v>
      </c>
      <c r="C27" s="34">
        <f t="shared" si="52"/>
        <v>0</v>
      </c>
      <c r="D27" s="35"/>
      <c r="E27" s="36">
        <f t="shared" si="53"/>
        <v>0</v>
      </c>
      <c r="F27" s="35"/>
      <c r="G27" s="36">
        <f t="shared" si="54"/>
        <v>0</v>
      </c>
      <c r="H27" s="35"/>
      <c r="I27" s="36">
        <f t="shared" si="55"/>
        <v>0</v>
      </c>
      <c r="J27" s="34">
        <f t="shared" si="56"/>
        <v>0</v>
      </c>
      <c r="K27" s="35"/>
      <c r="L27" s="36">
        <f t="shared" si="57"/>
        <v>0</v>
      </c>
      <c r="M27" s="35"/>
      <c r="N27" s="36">
        <f t="shared" si="58"/>
        <v>0</v>
      </c>
      <c r="O27" s="35"/>
      <c r="P27" s="36">
        <f t="shared" si="59"/>
        <v>0</v>
      </c>
      <c r="Q27" s="34">
        <f t="shared" si="60"/>
        <v>0</v>
      </c>
      <c r="R27" s="35"/>
      <c r="S27" s="36">
        <f t="shared" si="61"/>
        <v>0</v>
      </c>
      <c r="T27" s="35"/>
      <c r="U27" s="36">
        <f t="shared" si="62"/>
        <v>0</v>
      </c>
      <c r="V27" s="35"/>
      <c r="W27" s="36">
        <f t="shared" si="63"/>
        <v>0</v>
      </c>
      <c r="X27" s="34">
        <f t="shared" si="64"/>
        <v>0</v>
      </c>
      <c r="Y27" s="35"/>
      <c r="Z27" s="36">
        <f t="shared" si="65"/>
        <v>0</v>
      </c>
      <c r="AA27" s="35"/>
      <c r="AB27" s="36">
        <f t="shared" si="66"/>
        <v>0</v>
      </c>
      <c r="AC27" s="35"/>
      <c r="AD27" s="36">
        <f t="shared" si="67"/>
        <v>0</v>
      </c>
      <c r="AE27" s="34">
        <f t="shared" si="68"/>
        <v>0</v>
      </c>
      <c r="AF27" s="35"/>
      <c r="AG27" s="36">
        <f t="shared" si="69"/>
        <v>0</v>
      </c>
      <c r="AH27" s="35"/>
      <c r="AI27" s="36">
        <f t="shared" si="70"/>
        <v>0</v>
      </c>
      <c r="AJ27" s="35"/>
      <c r="AK27" s="36">
        <f t="shared" si="71"/>
        <v>0</v>
      </c>
      <c r="AL27" s="34">
        <f t="shared" si="72"/>
        <v>0</v>
      </c>
      <c r="AM27" s="35"/>
      <c r="AN27" s="36">
        <f t="shared" si="73"/>
        <v>0</v>
      </c>
      <c r="AO27" s="35"/>
      <c r="AP27" s="36">
        <f t="shared" si="74"/>
        <v>0</v>
      </c>
      <c r="AQ27" s="35"/>
      <c r="AR27" s="36">
        <f t="shared" si="75"/>
        <v>0</v>
      </c>
      <c r="AS27" s="34">
        <f t="shared" si="76"/>
        <v>0</v>
      </c>
      <c r="AT27" s="35"/>
      <c r="AU27" s="36">
        <f t="shared" si="77"/>
        <v>0</v>
      </c>
      <c r="AV27" s="35"/>
      <c r="AW27" s="36">
        <f t="shared" si="78"/>
        <v>0</v>
      </c>
      <c r="AX27" s="35"/>
      <c r="AY27" s="36">
        <f t="shared" si="79"/>
        <v>0</v>
      </c>
      <c r="AZ27" s="34">
        <f t="shared" si="80"/>
        <v>0</v>
      </c>
      <c r="BA27" s="35"/>
      <c r="BB27" s="36">
        <f t="shared" si="81"/>
        <v>0</v>
      </c>
      <c r="BC27" s="35"/>
      <c r="BD27" s="36">
        <f t="shared" si="82"/>
        <v>0</v>
      </c>
      <c r="BE27" s="35"/>
      <c r="BF27" s="36">
        <f t="shared" si="83"/>
        <v>0</v>
      </c>
      <c r="BG27" s="34">
        <f t="shared" si="84"/>
        <v>0</v>
      </c>
      <c r="BH27" s="35"/>
      <c r="BI27" s="36">
        <f t="shared" si="85"/>
        <v>0</v>
      </c>
      <c r="BJ27" s="35"/>
      <c r="BK27" s="36">
        <f t="shared" si="86"/>
        <v>0</v>
      </c>
      <c r="BL27" s="35"/>
      <c r="BM27" s="36">
        <f t="shared" si="87"/>
        <v>0</v>
      </c>
      <c r="BN27" s="34">
        <f t="shared" si="88"/>
        <v>0</v>
      </c>
      <c r="BO27" s="35"/>
      <c r="BP27" s="36">
        <f t="shared" si="89"/>
        <v>0</v>
      </c>
      <c r="BQ27" s="35"/>
      <c r="BR27" s="36">
        <f t="shared" si="90"/>
        <v>0</v>
      </c>
      <c r="BS27" s="35"/>
      <c r="BT27" s="36">
        <f t="shared" si="91"/>
        <v>0</v>
      </c>
      <c r="BU27" s="34">
        <f t="shared" si="92"/>
        <v>0</v>
      </c>
      <c r="BV27" s="35"/>
      <c r="BW27" s="36">
        <f t="shared" si="93"/>
        <v>0</v>
      </c>
      <c r="BX27" s="35"/>
      <c r="BY27" s="36">
        <f t="shared" si="94"/>
        <v>0</v>
      </c>
      <c r="BZ27" s="35"/>
      <c r="CA27" s="36">
        <f t="shared" si="95"/>
        <v>0</v>
      </c>
      <c r="CB27" s="34">
        <f t="shared" si="96"/>
        <v>0</v>
      </c>
      <c r="CC27" s="35"/>
      <c r="CD27" s="36">
        <f t="shared" si="97"/>
        <v>0</v>
      </c>
      <c r="CE27" s="35"/>
      <c r="CF27" s="36">
        <f t="shared" si="98"/>
        <v>0</v>
      </c>
      <c r="CG27" s="35"/>
      <c r="CH27" s="36">
        <f t="shared" si="99"/>
        <v>0</v>
      </c>
      <c r="CI27" s="34">
        <f t="shared" si="100"/>
        <v>0</v>
      </c>
      <c r="CJ27" s="35"/>
      <c r="CK27" s="36">
        <f t="shared" si="101"/>
        <v>0</v>
      </c>
      <c r="CL27" s="35"/>
      <c r="CM27" s="36">
        <f t="shared" si="102"/>
        <v>0</v>
      </c>
      <c r="CN27" s="35"/>
      <c r="CO27" s="36">
        <f t="shared" si="103"/>
        <v>0</v>
      </c>
      <c r="CP27" s="34">
        <f t="shared" si="104"/>
        <v>0</v>
      </c>
      <c r="CQ27" s="35"/>
      <c r="CR27" s="36">
        <f t="shared" si="105"/>
        <v>0</v>
      </c>
      <c r="CS27" s="35"/>
      <c r="CT27" s="36">
        <f t="shared" si="106"/>
        <v>0</v>
      </c>
      <c r="CU27" s="35"/>
      <c r="CV27" s="37">
        <f t="shared" si="107"/>
        <v>0</v>
      </c>
      <c r="CW27" s="5"/>
      <c r="CX27" s="29"/>
      <c r="CY27" s="22"/>
      <c r="CZ27" s="29"/>
      <c r="DA27" s="22"/>
      <c r="DB27" s="29"/>
      <c r="DC27" s="22"/>
      <c r="DD27" s="22"/>
      <c r="DE27" s="22"/>
      <c r="DF27" s="22"/>
      <c r="DG27" s="22"/>
      <c r="DH27" s="22"/>
      <c r="DI27" s="30"/>
      <c r="DJ27" s="31"/>
      <c r="DK27" s="31"/>
      <c r="DL27" s="31"/>
      <c r="DM27" s="30"/>
      <c r="DN27" s="31"/>
      <c r="DO27" s="31"/>
      <c r="DP27" s="31"/>
      <c r="DQ27" s="30"/>
      <c r="DR27" s="31"/>
      <c r="DS27" s="31"/>
      <c r="DT27" s="31"/>
      <c r="DU27" s="30"/>
      <c r="DV27" s="31"/>
      <c r="DW27" s="31"/>
      <c r="DX27" s="31"/>
      <c r="DY27" s="30"/>
      <c r="DZ27" s="31"/>
      <c r="EA27" s="31"/>
      <c r="EB27" s="31"/>
    </row>
    <row r="28" spans="1:132" ht="24" hidden="1" customHeight="1">
      <c r="A28" s="32">
        <v>22</v>
      </c>
      <c r="B28" s="38" t="s">
        <v>45</v>
      </c>
      <c r="C28" s="34">
        <f t="shared" si="52"/>
        <v>0</v>
      </c>
      <c r="D28" s="35"/>
      <c r="E28" s="36">
        <f t="shared" si="53"/>
        <v>0</v>
      </c>
      <c r="F28" s="35"/>
      <c r="G28" s="36">
        <f t="shared" si="54"/>
        <v>0</v>
      </c>
      <c r="H28" s="35"/>
      <c r="I28" s="36">
        <f t="shared" si="55"/>
        <v>0</v>
      </c>
      <c r="J28" s="34">
        <f t="shared" si="56"/>
        <v>0</v>
      </c>
      <c r="K28" s="35"/>
      <c r="L28" s="36">
        <f t="shared" si="57"/>
        <v>0</v>
      </c>
      <c r="M28" s="35"/>
      <c r="N28" s="36">
        <f t="shared" si="58"/>
        <v>0</v>
      </c>
      <c r="O28" s="35"/>
      <c r="P28" s="36">
        <f t="shared" si="59"/>
        <v>0</v>
      </c>
      <c r="Q28" s="34">
        <f t="shared" si="60"/>
        <v>0</v>
      </c>
      <c r="R28" s="35"/>
      <c r="S28" s="36">
        <f t="shared" si="61"/>
        <v>0</v>
      </c>
      <c r="T28" s="35"/>
      <c r="U28" s="36">
        <f t="shared" si="62"/>
        <v>0</v>
      </c>
      <c r="V28" s="35"/>
      <c r="W28" s="36">
        <f t="shared" si="63"/>
        <v>0</v>
      </c>
      <c r="X28" s="34">
        <f t="shared" si="64"/>
        <v>0</v>
      </c>
      <c r="Y28" s="35"/>
      <c r="Z28" s="36">
        <f t="shared" si="65"/>
        <v>0</v>
      </c>
      <c r="AA28" s="35"/>
      <c r="AB28" s="36">
        <f t="shared" si="66"/>
        <v>0</v>
      </c>
      <c r="AC28" s="35"/>
      <c r="AD28" s="36">
        <f t="shared" si="67"/>
        <v>0</v>
      </c>
      <c r="AE28" s="34">
        <f t="shared" si="68"/>
        <v>0</v>
      </c>
      <c r="AF28" s="35"/>
      <c r="AG28" s="36">
        <f t="shared" si="69"/>
        <v>0</v>
      </c>
      <c r="AH28" s="35"/>
      <c r="AI28" s="36">
        <f t="shared" si="70"/>
        <v>0</v>
      </c>
      <c r="AJ28" s="35"/>
      <c r="AK28" s="36">
        <f t="shared" si="71"/>
        <v>0</v>
      </c>
      <c r="AL28" s="34">
        <f t="shared" si="72"/>
        <v>0</v>
      </c>
      <c r="AM28" s="35"/>
      <c r="AN28" s="36">
        <f t="shared" si="73"/>
        <v>0</v>
      </c>
      <c r="AO28" s="35"/>
      <c r="AP28" s="36">
        <f t="shared" si="74"/>
        <v>0</v>
      </c>
      <c r="AQ28" s="35"/>
      <c r="AR28" s="36">
        <f t="shared" si="75"/>
        <v>0</v>
      </c>
      <c r="AS28" s="34">
        <f t="shared" si="76"/>
        <v>0</v>
      </c>
      <c r="AT28" s="35"/>
      <c r="AU28" s="36">
        <f t="shared" si="77"/>
        <v>0</v>
      </c>
      <c r="AV28" s="35"/>
      <c r="AW28" s="36">
        <f t="shared" si="78"/>
        <v>0</v>
      </c>
      <c r="AX28" s="35"/>
      <c r="AY28" s="36">
        <f t="shared" si="79"/>
        <v>0</v>
      </c>
      <c r="AZ28" s="34">
        <f t="shared" si="80"/>
        <v>0</v>
      </c>
      <c r="BA28" s="35"/>
      <c r="BB28" s="36">
        <f t="shared" si="81"/>
        <v>0</v>
      </c>
      <c r="BC28" s="35"/>
      <c r="BD28" s="36">
        <f t="shared" si="82"/>
        <v>0</v>
      </c>
      <c r="BE28" s="35"/>
      <c r="BF28" s="36">
        <f t="shared" si="83"/>
        <v>0</v>
      </c>
      <c r="BG28" s="34">
        <f t="shared" si="84"/>
        <v>0</v>
      </c>
      <c r="BH28" s="35"/>
      <c r="BI28" s="36">
        <f t="shared" si="85"/>
        <v>0</v>
      </c>
      <c r="BJ28" s="35"/>
      <c r="BK28" s="36">
        <f t="shared" si="86"/>
        <v>0</v>
      </c>
      <c r="BL28" s="35"/>
      <c r="BM28" s="36">
        <f t="shared" si="87"/>
        <v>0</v>
      </c>
      <c r="BN28" s="34">
        <f t="shared" si="88"/>
        <v>0</v>
      </c>
      <c r="BO28" s="35"/>
      <c r="BP28" s="36">
        <f t="shared" si="89"/>
        <v>0</v>
      </c>
      <c r="BQ28" s="35"/>
      <c r="BR28" s="36">
        <f t="shared" si="90"/>
        <v>0</v>
      </c>
      <c r="BS28" s="35"/>
      <c r="BT28" s="36">
        <f t="shared" si="91"/>
        <v>0</v>
      </c>
      <c r="BU28" s="34">
        <f t="shared" si="92"/>
        <v>0</v>
      </c>
      <c r="BV28" s="35"/>
      <c r="BW28" s="36">
        <f t="shared" si="93"/>
        <v>0</v>
      </c>
      <c r="BX28" s="35"/>
      <c r="BY28" s="36">
        <f t="shared" si="94"/>
        <v>0</v>
      </c>
      <c r="BZ28" s="35"/>
      <c r="CA28" s="36">
        <f t="shared" si="95"/>
        <v>0</v>
      </c>
      <c r="CB28" s="34">
        <f t="shared" si="96"/>
        <v>0</v>
      </c>
      <c r="CC28" s="35"/>
      <c r="CD28" s="36">
        <f t="shared" si="97"/>
        <v>0</v>
      </c>
      <c r="CE28" s="35"/>
      <c r="CF28" s="36">
        <f t="shared" si="98"/>
        <v>0</v>
      </c>
      <c r="CG28" s="35"/>
      <c r="CH28" s="36">
        <f t="shared" si="99"/>
        <v>0</v>
      </c>
      <c r="CI28" s="34">
        <f t="shared" si="100"/>
        <v>0</v>
      </c>
      <c r="CJ28" s="35"/>
      <c r="CK28" s="36">
        <f t="shared" si="101"/>
        <v>0</v>
      </c>
      <c r="CL28" s="35"/>
      <c r="CM28" s="36">
        <f t="shared" si="102"/>
        <v>0</v>
      </c>
      <c r="CN28" s="35"/>
      <c r="CO28" s="36">
        <f t="shared" si="103"/>
        <v>0</v>
      </c>
      <c r="CP28" s="34">
        <f t="shared" si="104"/>
        <v>0</v>
      </c>
      <c r="CQ28" s="35"/>
      <c r="CR28" s="36">
        <f t="shared" si="105"/>
        <v>0</v>
      </c>
      <c r="CS28" s="35"/>
      <c r="CT28" s="36">
        <f t="shared" si="106"/>
        <v>0</v>
      </c>
      <c r="CU28" s="35"/>
      <c r="CV28" s="37">
        <f t="shared" si="107"/>
        <v>0</v>
      </c>
      <c r="CW28" s="5"/>
      <c r="CX28" s="29"/>
      <c r="CY28" s="22"/>
      <c r="CZ28" s="29"/>
      <c r="DA28" s="22"/>
      <c r="DB28" s="29"/>
      <c r="DC28" s="22"/>
      <c r="DD28" s="22"/>
      <c r="DE28" s="22"/>
      <c r="DF28" s="22"/>
      <c r="DG28" s="22"/>
      <c r="DH28" s="22"/>
      <c r="DI28" s="30"/>
      <c r="DJ28" s="31"/>
      <c r="DK28" s="31"/>
      <c r="DL28" s="31"/>
      <c r="DM28" s="30"/>
      <c r="DN28" s="31"/>
      <c r="DO28" s="31"/>
      <c r="DP28" s="31"/>
      <c r="DQ28" s="30"/>
      <c r="DR28" s="31"/>
      <c r="DS28" s="31"/>
      <c r="DT28" s="31"/>
      <c r="DU28" s="30"/>
      <c r="DV28" s="31"/>
      <c r="DW28" s="31"/>
      <c r="DX28" s="31"/>
      <c r="DY28" s="30"/>
      <c r="DZ28" s="31"/>
      <c r="EA28" s="31"/>
      <c r="EB28" s="31"/>
    </row>
    <row r="29" spans="1:132" ht="24" hidden="1" customHeight="1">
      <c r="A29" s="32">
        <v>23</v>
      </c>
      <c r="B29" s="38" t="s">
        <v>46</v>
      </c>
      <c r="C29" s="34">
        <f t="shared" si="52"/>
        <v>0</v>
      </c>
      <c r="D29" s="35"/>
      <c r="E29" s="36">
        <f t="shared" si="53"/>
        <v>0</v>
      </c>
      <c r="F29" s="35"/>
      <c r="G29" s="36">
        <f t="shared" si="54"/>
        <v>0</v>
      </c>
      <c r="H29" s="35"/>
      <c r="I29" s="36">
        <f t="shared" si="55"/>
        <v>0</v>
      </c>
      <c r="J29" s="34">
        <f t="shared" si="56"/>
        <v>0</v>
      </c>
      <c r="K29" s="35"/>
      <c r="L29" s="36">
        <f t="shared" si="57"/>
        <v>0</v>
      </c>
      <c r="M29" s="35"/>
      <c r="N29" s="36">
        <f t="shared" si="58"/>
        <v>0</v>
      </c>
      <c r="O29" s="35"/>
      <c r="P29" s="36">
        <f t="shared" si="59"/>
        <v>0</v>
      </c>
      <c r="Q29" s="34">
        <f t="shared" si="60"/>
        <v>0</v>
      </c>
      <c r="R29" s="35"/>
      <c r="S29" s="36">
        <f t="shared" si="61"/>
        <v>0</v>
      </c>
      <c r="T29" s="35"/>
      <c r="U29" s="36">
        <f t="shared" si="62"/>
        <v>0</v>
      </c>
      <c r="V29" s="35"/>
      <c r="W29" s="36">
        <f t="shared" si="63"/>
        <v>0</v>
      </c>
      <c r="X29" s="34">
        <f t="shared" si="64"/>
        <v>0</v>
      </c>
      <c r="Y29" s="35"/>
      <c r="Z29" s="36">
        <f t="shared" si="65"/>
        <v>0</v>
      </c>
      <c r="AA29" s="35"/>
      <c r="AB29" s="36">
        <f t="shared" si="66"/>
        <v>0</v>
      </c>
      <c r="AC29" s="35"/>
      <c r="AD29" s="36">
        <f t="shared" si="67"/>
        <v>0</v>
      </c>
      <c r="AE29" s="34">
        <f t="shared" si="68"/>
        <v>0</v>
      </c>
      <c r="AF29" s="35"/>
      <c r="AG29" s="36">
        <f t="shared" si="69"/>
        <v>0</v>
      </c>
      <c r="AH29" s="35"/>
      <c r="AI29" s="36">
        <f t="shared" si="70"/>
        <v>0</v>
      </c>
      <c r="AJ29" s="35"/>
      <c r="AK29" s="36">
        <f t="shared" si="71"/>
        <v>0</v>
      </c>
      <c r="AL29" s="34">
        <f t="shared" si="72"/>
        <v>0</v>
      </c>
      <c r="AM29" s="35"/>
      <c r="AN29" s="36">
        <f t="shared" si="73"/>
        <v>0</v>
      </c>
      <c r="AO29" s="35"/>
      <c r="AP29" s="36">
        <f t="shared" si="74"/>
        <v>0</v>
      </c>
      <c r="AQ29" s="35"/>
      <c r="AR29" s="36">
        <f t="shared" si="75"/>
        <v>0</v>
      </c>
      <c r="AS29" s="34">
        <f t="shared" si="76"/>
        <v>0</v>
      </c>
      <c r="AT29" s="35"/>
      <c r="AU29" s="36">
        <f t="shared" si="77"/>
        <v>0</v>
      </c>
      <c r="AV29" s="35"/>
      <c r="AW29" s="36">
        <f t="shared" si="78"/>
        <v>0</v>
      </c>
      <c r="AX29" s="35"/>
      <c r="AY29" s="36">
        <f t="shared" si="79"/>
        <v>0</v>
      </c>
      <c r="AZ29" s="34">
        <f t="shared" si="80"/>
        <v>0</v>
      </c>
      <c r="BA29" s="35"/>
      <c r="BB29" s="36">
        <f t="shared" si="81"/>
        <v>0</v>
      </c>
      <c r="BC29" s="35"/>
      <c r="BD29" s="36">
        <f t="shared" si="82"/>
        <v>0</v>
      </c>
      <c r="BE29" s="35"/>
      <c r="BF29" s="36">
        <f t="shared" si="83"/>
        <v>0</v>
      </c>
      <c r="BG29" s="34">
        <f t="shared" si="84"/>
        <v>0</v>
      </c>
      <c r="BH29" s="35"/>
      <c r="BI29" s="36">
        <f t="shared" si="85"/>
        <v>0</v>
      </c>
      <c r="BJ29" s="35"/>
      <c r="BK29" s="36">
        <f t="shared" si="86"/>
        <v>0</v>
      </c>
      <c r="BL29" s="35"/>
      <c r="BM29" s="36">
        <f t="shared" si="87"/>
        <v>0</v>
      </c>
      <c r="BN29" s="34">
        <f t="shared" si="88"/>
        <v>0</v>
      </c>
      <c r="BO29" s="35"/>
      <c r="BP29" s="36">
        <f t="shared" si="89"/>
        <v>0</v>
      </c>
      <c r="BQ29" s="35"/>
      <c r="BR29" s="36">
        <f t="shared" si="90"/>
        <v>0</v>
      </c>
      <c r="BS29" s="35"/>
      <c r="BT29" s="36">
        <f t="shared" si="91"/>
        <v>0</v>
      </c>
      <c r="BU29" s="34">
        <f t="shared" si="92"/>
        <v>0</v>
      </c>
      <c r="BV29" s="35"/>
      <c r="BW29" s="36">
        <f t="shared" si="93"/>
        <v>0</v>
      </c>
      <c r="BX29" s="35"/>
      <c r="BY29" s="36">
        <f t="shared" si="94"/>
        <v>0</v>
      </c>
      <c r="BZ29" s="35"/>
      <c r="CA29" s="36">
        <f t="shared" si="95"/>
        <v>0</v>
      </c>
      <c r="CB29" s="34">
        <f t="shared" si="96"/>
        <v>0</v>
      </c>
      <c r="CC29" s="35"/>
      <c r="CD29" s="36">
        <f t="shared" si="97"/>
        <v>0</v>
      </c>
      <c r="CE29" s="35"/>
      <c r="CF29" s="36">
        <f t="shared" si="98"/>
        <v>0</v>
      </c>
      <c r="CG29" s="35"/>
      <c r="CH29" s="36">
        <f t="shared" si="99"/>
        <v>0</v>
      </c>
      <c r="CI29" s="34">
        <f t="shared" si="100"/>
        <v>0</v>
      </c>
      <c r="CJ29" s="35"/>
      <c r="CK29" s="36">
        <f t="shared" si="101"/>
        <v>0</v>
      </c>
      <c r="CL29" s="35"/>
      <c r="CM29" s="36">
        <f t="shared" si="102"/>
        <v>0</v>
      </c>
      <c r="CN29" s="35"/>
      <c r="CO29" s="36">
        <f t="shared" si="103"/>
        <v>0</v>
      </c>
      <c r="CP29" s="34">
        <f t="shared" si="104"/>
        <v>0</v>
      </c>
      <c r="CQ29" s="35"/>
      <c r="CR29" s="36">
        <f t="shared" si="105"/>
        <v>0</v>
      </c>
      <c r="CS29" s="35"/>
      <c r="CT29" s="36">
        <f t="shared" si="106"/>
        <v>0</v>
      </c>
      <c r="CU29" s="35"/>
      <c r="CV29" s="37">
        <f t="shared" si="107"/>
        <v>0</v>
      </c>
      <c r="CW29" s="5"/>
      <c r="CX29" s="29"/>
      <c r="CY29" s="22"/>
      <c r="CZ29" s="29"/>
      <c r="DA29" s="22"/>
      <c r="DB29" s="29"/>
      <c r="DC29" s="22"/>
      <c r="DD29" s="22"/>
      <c r="DE29" s="22"/>
      <c r="DF29" s="22"/>
      <c r="DG29" s="22"/>
      <c r="DH29" s="22"/>
      <c r="DI29" s="30"/>
      <c r="DJ29" s="31"/>
      <c r="DK29" s="31"/>
      <c r="DL29" s="31"/>
      <c r="DM29" s="30"/>
      <c r="DN29" s="31"/>
      <c r="DO29" s="31"/>
      <c r="DP29" s="31"/>
      <c r="DQ29" s="30"/>
      <c r="DR29" s="31"/>
      <c r="DS29" s="31"/>
      <c r="DT29" s="31"/>
      <c r="DU29" s="30"/>
      <c r="DV29" s="31"/>
      <c r="DW29" s="31"/>
      <c r="DX29" s="31"/>
      <c r="DY29" s="30"/>
      <c r="DZ29" s="31"/>
      <c r="EA29" s="31"/>
      <c r="EB29" s="31"/>
    </row>
    <row r="30" spans="1:132" ht="24" hidden="1" customHeight="1">
      <c r="A30" s="32">
        <v>24</v>
      </c>
      <c r="B30" s="38" t="s">
        <v>47</v>
      </c>
      <c r="C30" s="34">
        <f t="shared" si="52"/>
        <v>0</v>
      </c>
      <c r="D30" s="35"/>
      <c r="E30" s="36">
        <f t="shared" si="53"/>
        <v>0</v>
      </c>
      <c r="F30" s="35"/>
      <c r="G30" s="36">
        <f t="shared" si="54"/>
        <v>0</v>
      </c>
      <c r="H30" s="35"/>
      <c r="I30" s="36">
        <f t="shared" si="55"/>
        <v>0</v>
      </c>
      <c r="J30" s="34">
        <f t="shared" si="56"/>
        <v>0</v>
      </c>
      <c r="K30" s="35"/>
      <c r="L30" s="36">
        <f t="shared" si="57"/>
        <v>0</v>
      </c>
      <c r="M30" s="35"/>
      <c r="N30" s="36">
        <f t="shared" si="58"/>
        <v>0</v>
      </c>
      <c r="O30" s="35"/>
      <c r="P30" s="36">
        <f t="shared" si="59"/>
        <v>0</v>
      </c>
      <c r="Q30" s="34">
        <f t="shared" si="60"/>
        <v>0</v>
      </c>
      <c r="R30" s="35"/>
      <c r="S30" s="36">
        <f t="shared" si="61"/>
        <v>0</v>
      </c>
      <c r="T30" s="35"/>
      <c r="U30" s="36">
        <f t="shared" si="62"/>
        <v>0</v>
      </c>
      <c r="V30" s="35"/>
      <c r="W30" s="36">
        <f t="shared" si="63"/>
        <v>0</v>
      </c>
      <c r="X30" s="34">
        <f t="shared" si="64"/>
        <v>0</v>
      </c>
      <c r="Y30" s="35"/>
      <c r="Z30" s="36">
        <f t="shared" si="65"/>
        <v>0</v>
      </c>
      <c r="AA30" s="35"/>
      <c r="AB30" s="36">
        <f t="shared" si="66"/>
        <v>0</v>
      </c>
      <c r="AC30" s="35"/>
      <c r="AD30" s="36">
        <f t="shared" si="67"/>
        <v>0</v>
      </c>
      <c r="AE30" s="34">
        <f t="shared" si="68"/>
        <v>0</v>
      </c>
      <c r="AF30" s="35"/>
      <c r="AG30" s="36">
        <f t="shared" si="69"/>
        <v>0</v>
      </c>
      <c r="AH30" s="35"/>
      <c r="AI30" s="36">
        <f t="shared" si="70"/>
        <v>0</v>
      </c>
      <c r="AJ30" s="35"/>
      <c r="AK30" s="36">
        <f t="shared" si="71"/>
        <v>0</v>
      </c>
      <c r="AL30" s="34">
        <f t="shared" si="72"/>
        <v>0</v>
      </c>
      <c r="AM30" s="35"/>
      <c r="AN30" s="36">
        <f t="shared" si="73"/>
        <v>0</v>
      </c>
      <c r="AO30" s="35"/>
      <c r="AP30" s="36">
        <f t="shared" si="74"/>
        <v>0</v>
      </c>
      <c r="AQ30" s="35"/>
      <c r="AR30" s="36">
        <f t="shared" si="75"/>
        <v>0</v>
      </c>
      <c r="AS30" s="34">
        <f t="shared" si="76"/>
        <v>0</v>
      </c>
      <c r="AT30" s="35"/>
      <c r="AU30" s="36">
        <f t="shared" si="77"/>
        <v>0</v>
      </c>
      <c r="AV30" s="35"/>
      <c r="AW30" s="36">
        <f t="shared" si="78"/>
        <v>0</v>
      </c>
      <c r="AX30" s="35"/>
      <c r="AY30" s="36">
        <f t="shared" si="79"/>
        <v>0</v>
      </c>
      <c r="AZ30" s="34">
        <f t="shared" si="80"/>
        <v>0</v>
      </c>
      <c r="BA30" s="35"/>
      <c r="BB30" s="36">
        <f t="shared" si="81"/>
        <v>0</v>
      </c>
      <c r="BC30" s="35"/>
      <c r="BD30" s="36">
        <f t="shared" si="82"/>
        <v>0</v>
      </c>
      <c r="BE30" s="35"/>
      <c r="BF30" s="36">
        <f t="shared" si="83"/>
        <v>0</v>
      </c>
      <c r="BG30" s="34">
        <f t="shared" si="84"/>
        <v>0</v>
      </c>
      <c r="BH30" s="35"/>
      <c r="BI30" s="36">
        <f t="shared" si="85"/>
        <v>0</v>
      </c>
      <c r="BJ30" s="35"/>
      <c r="BK30" s="36">
        <f t="shared" si="86"/>
        <v>0</v>
      </c>
      <c r="BL30" s="35"/>
      <c r="BM30" s="36">
        <f t="shared" si="87"/>
        <v>0</v>
      </c>
      <c r="BN30" s="34">
        <f t="shared" si="88"/>
        <v>0</v>
      </c>
      <c r="BO30" s="35"/>
      <c r="BP30" s="36">
        <f t="shared" si="89"/>
        <v>0</v>
      </c>
      <c r="BQ30" s="35"/>
      <c r="BR30" s="36">
        <f t="shared" si="90"/>
        <v>0</v>
      </c>
      <c r="BS30" s="35"/>
      <c r="BT30" s="36">
        <f t="shared" si="91"/>
        <v>0</v>
      </c>
      <c r="BU30" s="34">
        <f t="shared" si="92"/>
        <v>0</v>
      </c>
      <c r="BV30" s="35"/>
      <c r="BW30" s="36">
        <f t="shared" si="93"/>
        <v>0</v>
      </c>
      <c r="BX30" s="35"/>
      <c r="BY30" s="36">
        <f t="shared" si="94"/>
        <v>0</v>
      </c>
      <c r="BZ30" s="35"/>
      <c r="CA30" s="36">
        <f t="shared" si="95"/>
        <v>0</v>
      </c>
      <c r="CB30" s="34">
        <f t="shared" si="96"/>
        <v>0</v>
      </c>
      <c r="CC30" s="35"/>
      <c r="CD30" s="36">
        <f t="shared" si="97"/>
        <v>0</v>
      </c>
      <c r="CE30" s="35"/>
      <c r="CF30" s="36">
        <f t="shared" si="98"/>
        <v>0</v>
      </c>
      <c r="CG30" s="35"/>
      <c r="CH30" s="36">
        <f t="shared" si="99"/>
        <v>0</v>
      </c>
      <c r="CI30" s="34">
        <f t="shared" si="100"/>
        <v>0</v>
      </c>
      <c r="CJ30" s="35"/>
      <c r="CK30" s="36">
        <f t="shared" si="101"/>
        <v>0</v>
      </c>
      <c r="CL30" s="35"/>
      <c r="CM30" s="36">
        <f t="shared" si="102"/>
        <v>0</v>
      </c>
      <c r="CN30" s="35"/>
      <c r="CO30" s="36">
        <f t="shared" si="103"/>
        <v>0</v>
      </c>
      <c r="CP30" s="34">
        <f t="shared" si="104"/>
        <v>0</v>
      </c>
      <c r="CQ30" s="35"/>
      <c r="CR30" s="36">
        <f t="shared" si="105"/>
        <v>0</v>
      </c>
      <c r="CS30" s="35"/>
      <c r="CT30" s="36">
        <f t="shared" si="106"/>
        <v>0</v>
      </c>
      <c r="CU30" s="35"/>
      <c r="CV30" s="37">
        <f t="shared" si="107"/>
        <v>0</v>
      </c>
      <c r="CW30" s="5"/>
      <c r="CX30" s="29"/>
      <c r="CY30" s="22"/>
      <c r="CZ30" s="29"/>
      <c r="DA30" s="22"/>
      <c r="DB30" s="29"/>
      <c r="DC30" s="22"/>
      <c r="DD30" s="22"/>
      <c r="DE30" s="22"/>
      <c r="DF30" s="22"/>
      <c r="DG30" s="22"/>
      <c r="DH30" s="22"/>
      <c r="DI30" s="30"/>
      <c r="DJ30" s="31"/>
      <c r="DK30" s="31"/>
      <c r="DL30" s="31"/>
      <c r="DM30" s="30"/>
      <c r="DN30" s="31"/>
      <c r="DO30" s="31"/>
      <c r="DP30" s="31"/>
      <c r="DQ30" s="30"/>
      <c r="DR30" s="31"/>
      <c r="DS30" s="31"/>
      <c r="DT30" s="31"/>
      <c r="DU30" s="30"/>
      <c r="DV30" s="31"/>
      <c r="DW30" s="31"/>
      <c r="DX30" s="31"/>
      <c r="DY30" s="30"/>
      <c r="DZ30" s="31"/>
      <c r="EA30" s="31"/>
      <c r="EB30" s="31"/>
    </row>
    <row r="31" spans="1:132" ht="24" hidden="1" customHeight="1">
      <c r="A31" s="32">
        <v>25</v>
      </c>
      <c r="B31" s="38" t="s">
        <v>48</v>
      </c>
      <c r="C31" s="34">
        <f t="shared" si="52"/>
        <v>0</v>
      </c>
      <c r="D31" s="35"/>
      <c r="E31" s="36">
        <f t="shared" si="53"/>
        <v>0</v>
      </c>
      <c r="F31" s="35"/>
      <c r="G31" s="36">
        <f t="shared" si="54"/>
        <v>0</v>
      </c>
      <c r="H31" s="35"/>
      <c r="I31" s="36">
        <f t="shared" si="55"/>
        <v>0</v>
      </c>
      <c r="J31" s="34">
        <f t="shared" si="56"/>
        <v>0</v>
      </c>
      <c r="K31" s="35"/>
      <c r="L31" s="36">
        <f t="shared" si="57"/>
        <v>0</v>
      </c>
      <c r="M31" s="35"/>
      <c r="N31" s="36">
        <f t="shared" si="58"/>
        <v>0</v>
      </c>
      <c r="O31" s="35"/>
      <c r="P31" s="36">
        <f t="shared" si="59"/>
        <v>0</v>
      </c>
      <c r="Q31" s="34">
        <f t="shared" si="60"/>
        <v>0</v>
      </c>
      <c r="R31" s="35"/>
      <c r="S31" s="36">
        <f t="shared" si="61"/>
        <v>0</v>
      </c>
      <c r="T31" s="35"/>
      <c r="U31" s="36">
        <f t="shared" si="62"/>
        <v>0</v>
      </c>
      <c r="V31" s="35"/>
      <c r="W31" s="36">
        <f t="shared" si="63"/>
        <v>0</v>
      </c>
      <c r="X31" s="34">
        <f t="shared" si="64"/>
        <v>0</v>
      </c>
      <c r="Y31" s="35"/>
      <c r="Z31" s="36">
        <f t="shared" si="65"/>
        <v>0</v>
      </c>
      <c r="AA31" s="35"/>
      <c r="AB31" s="36">
        <f t="shared" si="66"/>
        <v>0</v>
      </c>
      <c r="AC31" s="35"/>
      <c r="AD31" s="36">
        <f t="shared" si="67"/>
        <v>0</v>
      </c>
      <c r="AE31" s="34">
        <f t="shared" si="68"/>
        <v>0</v>
      </c>
      <c r="AF31" s="35"/>
      <c r="AG31" s="36">
        <f t="shared" si="69"/>
        <v>0</v>
      </c>
      <c r="AH31" s="35"/>
      <c r="AI31" s="36">
        <f t="shared" si="70"/>
        <v>0</v>
      </c>
      <c r="AJ31" s="35"/>
      <c r="AK31" s="36">
        <f t="shared" si="71"/>
        <v>0</v>
      </c>
      <c r="AL31" s="34">
        <f t="shared" si="72"/>
        <v>0</v>
      </c>
      <c r="AM31" s="35"/>
      <c r="AN31" s="36">
        <f t="shared" si="73"/>
        <v>0</v>
      </c>
      <c r="AO31" s="35"/>
      <c r="AP31" s="36">
        <f t="shared" si="74"/>
        <v>0</v>
      </c>
      <c r="AQ31" s="35"/>
      <c r="AR31" s="36">
        <f t="shared" si="75"/>
        <v>0</v>
      </c>
      <c r="AS31" s="34">
        <f t="shared" si="76"/>
        <v>0</v>
      </c>
      <c r="AT31" s="35"/>
      <c r="AU31" s="36">
        <f t="shared" si="77"/>
        <v>0</v>
      </c>
      <c r="AV31" s="35"/>
      <c r="AW31" s="36">
        <f t="shared" si="78"/>
        <v>0</v>
      </c>
      <c r="AX31" s="35"/>
      <c r="AY31" s="36">
        <f t="shared" si="79"/>
        <v>0</v>
      </c>
      <c r="AZ31" s="34">
        <f t="shared" si="80"/>
        <v>0</v>
      </c>
      <c r="BA31" s="35"/>
      <c r="BB31" s="36">
        <f t="shared" si="81"/>
        <v>0</v>
      </c>
      <c r="BC31" s="35"/>
      <c r="BD31" s="36">
        <f t="shared" si="82"/>
        <v>0</v>
      </c>
      <c r="BE31" s="35"/>
      <c r="BF31" s="36">
        <f t="shared" si="83"/>
        <v>0</v>
      </c>
      <c r="BG31" s="34">
        <f t="shared" si="84"/>
        <v>0</v>
      </c>
      <c r="BH31" s="35"/>
      <c r="BI31" s="36">
        <f t="shared" si="85"/>
        <v>0</v>
      </c>
      <c r="BJ31" s="35"/>
      <c r="BK31" s="36">
        <f t="shared" si="86"/>
        <v>0</v>
      </c>
      <c r="BL31" s="35"/>
      <c r="BM31" s="36">
        <f t="shared" si="87"/>
        <v>0</v>
      </c>
      <c r="BN31" s="34">
        <f t="shared" si="88"/>
        <v>0</v>
      </c>
      <c r="BO31" s="35"/>
      <c r="BP31" s="36">
        <f t="shared" si="89"/>
        <v>0</v>
      </c>
      <c r="BQ31" s="35"/>
      <c r="BR31" s="36">
        <f t="shared" si="90"/>
        <v>0</v>
      </c>
      <c r="BS31" s="35"/>
      <c r="BT31" s="36">
        <f t="shared" si="91"/>
        <v>0</v>
      </c>
      <c r="BU31" s="34">
        <f t="shared" si="92"/>
        <v>0</v>
      </c>
      <c r="BV31" s="35"/>
      <c r="BW31" s="36">
        <f t="shared" si="93"/>
        <v>0</v>
      </c>
      <c r="BX31" s="35"/>
      <c r="BY31" s="36">
        <f t="shared" si="94"/>
        <v>0</v>
      </c>
      <c r="BZ31" s="35"/>
      <c r="CA31" s="36">
        <f t="shared" si="95"/>
        <v>0</v>
      </c>
      <c r="CB31" s="34">
        <f t="shared" si="96"/>
        <v>0</v>
      </c>
      <c r="CC31" s="35"/>
      <c r="CD31" s="36">
        <f t="shared" si="97"/>
        <v>0</v>
      </c>
      <c r="CE31" s="35"/>
      <c r="CF31" s="36">
        <f t="shared" si="98"/>
        <v>0</v>
      </c>
      <c r="CG31" s="35"/>
      <c r="CH31" s="36">
        <f t="shared" si="99"/>
        <v>0</v>
      </c>
      <c r="CI31" s="34">
        <f t="shared" si="100"/>
        <v>0</v>
      </c>
      <c r="CJ31" s="35"/>
      <c r="CK31" s="36">
        <f t="shared" si="101"/>
        <v>0</v>
      </c>
      <c r="CL31" s="35"/>
      <c r="CM31" s="36">
        <f t="shared" si="102"/>
        <v>0</v>
      </c>
      <c r="CN31" s="35"/>
      <c r="CO31" s="36">
        <f t="shared" si="103"/>
        <v>0</v>
      </c>
      <c r="CP31" s="34">
        <f t="shared" si="104"/>
        <v>0</v>
      </c>
      <c r="CQ31" s="35"/>
      <c r="CR31" s="36">
        <f t="shared" si="105"/>
        <v>0</v>
      </c>
      <c r="CS31" s="35"/>
      <c r="CT31" s="36">
        <f t="shared" si="106"/>
        <v>0</v>
      </c>
      <c r="CU31" s="35"/>
      <c r="CV31" s="37">
        <f t="shared" si="107"/>
        <v>0</v>
      </c>
      <c r="CW31" s="5"/>
      <c r="CX31" s="29"/>
      <c r="CY31" s="22"/>
      <c r="CZ31" s="29"/>
      <c r="DA31" s="22"/>
      <c r="DB31" s="29"/>
      <c r="DC31" s="22"/>
      <c r="DD31" s="22"/>
      <c r="DE31" s="22"/>
      <c r="DF31" s="22"/>
      <c r="DG31" s="22"/>
      <c r="DH31" s="22"/>
      <c r="DI31" s="30"/>
      <c r="DJ31" s="31"/>
      <c r="DK31" s="31"/>
      <c r="DL31" s="31"/>
      <c r="DM31" s="30"/>
      <c r="DN31" s="31"/>
      <c r="DO31" s="31"/>
      <c r="DP31" s="31"/>
      <c r="DQ31" s="30"/>
      <c r="DR31" s="31"/>
      <c r="DS31" s="31"/>
      <c r="DT31" s="31"/>
      <c r="DU31" s="30"/>
      <c r="DV31" s="31"/>
      <c r="DW31" s="31"/>
      <c r="DX31" s="31"/>
      <c r="DY31" s="30"/>
      <c r="DZ31" s="31"/>
      <c r="EA31" s="31"/>
      <c r="EB31" s="31"/>
    </row>
    <row r="32" spans="1:132" ht="24" hidden="1" customHeight="1">
      <c r="A32" s="32">
        <v>26</v>
      </c>
      <c r="B32" s="38" t="s">
        <v>49</v>
      </c>
      <c r="C32" s="34">
        <f t="shared" si="52"/>
        <v>0</v>
      </c>
      <c r="D32" s="35"/>
      <c r="E32" s="36">
        <f t="shared" si="53"/>
        <v>0</v>
      </c>
      <c r="F32" s="35"/>
      <c r="G32" s="36">
        <f t="shared" si="54"/>
        <v>0</v>
      </c>
      <c r="H32" s="35"/>
      <c r="I32" s="36">
        <f t="shared" si="55"/>
        <v>0</v>
      </c>
      <c r="J32" s="34">
        <f t="shared" si="56"/>
        <v>0</v>
      </c>
      <c r="K32" s="35"/>
      <c r="L32" s="36">
        <f t="shared" si="57"/>
        <v>0</v>
      </c>
      <c r="M32" s="35"/>
      <c r="N32" s="36">
        <f t="shared" si="58"/>
        <v>0</v>
      </c>
      <c r="O32" s="35"/>
      <c r="P32" s="36">
        <f t="shared" si="59"/>
        <v>0</v>
      </c>
      <c r="Q32" s="34">
        <f t="shared" si="60"/>
        <v>0</v>
      </c>
      <c r="R32" s="35"/>
      <c r="S32" s="36">
        <f t="shared" si="61"/>
        <v>0</v>
      </c>
      <c r="T32" s="35"/>
      <c r="U32" s="36">
        <f t="shared" si="62"/>
        <v>0</v>
      </c>
      <c r="V32" s="35"/>
      <c r="W32" s="36">
        <f t="shared" si="63"/>
        <v>0</v>
      </c>
      <c r="X32" s="34">
        <f t="shared" si="64"/>
        <v>0</v>
      </c>
      <c r="Y32" s="35"/>
      <c r="Z32" s="36">
        <f t="shared" si="65"/>
        <v>0</v>
      </c>
      <c r="AA32" s="35"/>
      <c r="AB32" s="36">
        <f t="shared" si="66"/>
        <v>0</v>
      </c>
      <c r="AC32" s="35"/>
      <c r="AD32" s="36">
        <f t="shared" si="67"/>
        <v>0</v>
      </c>
      <c r="AE32" s="34">
        <f t="shared" si="68"/>
        <v>0</v>
      </c>
      <c r="AF32" s="35"/>
      <c r="AG32" s="36">
        <f t="shared" si="69"/>
        <v>0</v>
      </c>
      <c r="AH32" s="35"/>
      <c r="AI32" s="36">
        <f t="shared" si="70"/>
        <v>0</v>
      </c>
      <c r="AJ32" s="35"/>
      <c r="AK32" s="36">
        <f t="shared" si="71"/>
        <v>0</v>
      </c>
      <c r="AL32" s="34">
        <f t="shared" si="72"/>
        <v>0</v>
      </c>
      <c r="AM32" s="35"/>
      <c r="AN32" s="36">
        <f t="shared" si="73"/>
        <v>0</v>
      </c>
      <c r="AO32" s="35"/>
      <c r="AP32" s="36">
        <f t="shared" si="74"/>
        <v>0</v>
      </c>
      <c r="AQ32" s="35"/>
      <c r="AR32" s="36">
        <f t="shared" si="75"/>
        <v>0</v>
      </c>
      <c r="AS32" s="34">
        <f t="shared" si="76"/>
        <v>0</v>
      </c>
      <c r="AT32" s="35"/>
      <c r="AU32" s="36">
        <f t="shared" si="77"/>
        <v>0</v>
      </c>
      <c r="AV32" s="35"/>
      <c r="AW32" s="36">
        <f t="shared" si="78"/>
        <v>0</v>
      </c>
      <c r="AX32" s="35"/>
      <c r="AY32" s="36">
        <f t="shared" si="79"/>
        <v>0</v>
      </c>
      <c r="AZ32" s="34">
        <f t="shared" si="80"/>
        <v>0</v>
      </c>
      <c r="BA32" s="35"/>
      <c r="BB32" s="36">
        <f t="shared" si="81"/>
        <v>0</v>
      </c>
      <c r="BC32" s="35"/>
      <c r="BD32" s="36">
        <f t="shared" si="82"/>
        <v>0</v>
      </c>
      <c r="BE32" s="35"/>
      <c r="BF32" s="36">
        <f t="shared" si="83"/>
        <v>0</v>
      </c>
      <c r="BG32" s="34">
        <f t="shared" si="84"/>
        <v>0</v>
      </c>
      <c r="BH32" s="35"/>
      <c r="BI32" s="36">
        <f t="shared" si="85"/>
        <v>0</v>
      </c>
      <c r="BJ32" s="35"/>
      <c r="BK32" s="36">
        <f t="shared" si="86"/>
        <v>0</v>
      </c>
      <c r="BL32" s="35"/>
      <c r="BM32" s="36">
        <f t="shared" si="87"/>
        <v>0</v>
      </c>
      <c r="BN32" s="34">
        <f t="shared" si="88"/>
        <v>0</v>
      </c>
      <c r="BO32" s="35"/>
      <c r="BP32" s="36">
        <f t="shared" si="89"/>
        <v>0</v>
      </c>
      <c r="BQ32" s="35"/>
      <c r="BR32" s="36">
        <f t="shared" si="90"/>
        <v>0</v>
      </c>
      <c r="BS32" s="35"/>
      <c r="BT32" s="36">
        <f t="shared" si="91"/>
        <v>0</v>
      </c>
      <c r="BU32" s="34">
        <f t="shared" si="92"/>
        <v>0</v>
      </c>
      <c r="BV32" s="35"/>
      <c r="BW32" s="36">
        <f t="shared" si="93"/>
        <v>0</v>
      </c>
      <c r="BX32" s="35"/>
      <c r="BY32" s="36">
        <f t="shared" si="94"/>
        <v>0</v>
      </c>
      <c r="BZ32" s="35"/>
      <c r="CA32" s="36">
        <f t="shared" si="95"/>
        <v>0</v>
      </c>
      <c r="CB32" s="34">
        <f t="shared" si="96"/>
        <v>0</v>
      </c>
      <c r="CC32" s="35"/>
      <c r="CD32" s="36">
        <f t="shared" si="97"/>
        <v>0</v>
      </c>
      <c r="CE32" s="35"/>
      <c r="CF32" s="36">
        <f t="shared" si="98"/>
        <v>0</v>
      </c>
      <c r="CG32" s="35"/>
      <c r="CH32" s="36">
        <f t="shared" si="99"/>
        <v>0</v>
      </c>
      <c r="CI32" s="34">
        <f t="shared" si="100"/>
        <v>0</v>
      </c>
      <c r="CJ32" s="35"/>
      <c r="CK32" s="36">
        <f t="shared" si="101"/>
        <v>0</v>
      </c>
      <c r="CL32" s="35"/>
      <c r="CM32" s="36">
        <f t="shared" si="102"/>
        <v>0</v>
      </c>
      <c r="CN32" s="35"/>
      <c r="CO32" s="36">
        <f t="shared" si="103"/>
        <v>0</v>
      </c>
      <c r="CP32" s="34">
        <f t="shared" si="104"/>
        <v>0</v>
      </c>
      <c r="CQ32" s="35"/>
      <c r="CR32" s="36">
        <f t="shared" si="105"/>
        <v>0</v>
      </c>
      <c r="CS32" s="35"/>
      <c r="CT32" s="36">
        <f t="shared" si="106"/>
        <v>0</v>
      </c>
      <c r="CU32" s="35"/>
      <c r="CV32" s="37">
        <f t="shared" si="107"/>
        <v>0</v>
      </c>
      <c r="CW32" s="5"/>
      <c r="CX32" s="29"/>
      <c r="CY32" s="22"/>
      <c r="CZ32" s="29"/>
      <c r="DA32" s="22"/>
      <c r="DB32" s="29"/>
      <c r="DC32" s="22"/>
      <c r="DD32" s="22"/>
      <c r="DE32" s="22"/>
      <c r="DF32" s="22"/>
      <c r="DG32" s="22"/>
      <c r="DH32" s="22"/>
      <c r="DI32" s="30"/>
      <c r="DJ32" s="31"/>
      <c r="DK32" s="31"/>
      <c r="DL32" s="31"/>
      <c r="DM32" s="30"/>
      <c r="DN32" s="31"/>
      <c r="DO32" s="31"/>
      <c r="DP32" s="31"/>
      <c r="DQ32" s="30"/>
      <c r="DR32" s="31"/>
      <c r="DS32" s="31"/>
      <c r="DT32" s="31"/>
      <c r="DU32" s="30"/>
      <c r="DV32" s="31"/>
      <c r="DW32" s="31"/>
      <c r="DX32" s="31"/>
      <c r="DY32" s="30"/>
      <c r="DZ32" s="31"/>
      <c r="EA32" s="31"/>
      <c r="EB32" s="31"/>
    </row>
    <row r="33" spans="1:133" ht="24" hidden="1" customHeight="1">
      <c r="A33" s="39">
        <v>27</v>
      </c>
      <c r="B33" s="40" t="s">
        <v>50</v>
      </c>
      <c r="C33" s="41">
        <f t="shared" si="52"/>
        <v>0</v>
      </c>
      <c r="D33" s="42"/>
      <c r="E33" s="43">
        <f t="shared" si="53"/>
        <v>0</v>
      </c>
      <c r="F33" s="42"/>
      <c r="G33" s="43">
        <f t="shared" si="54"/>
        <v>0</v>
      </c>
      <c r="H33" s="42"/>
      <c r="I33" s="43">
        <f t="shared" si="55"/>
        <v>0</v>
      </c>
      <c r="J33" s="41">
        <f t="shared" si="56"/>
        <v>0</v>
      </c>
      <c r="K33" s="42"/>
      <c r="L33" s="43">
        <f t="shared" si="57"/>
        <v>0</v>
      </c>
      <c r="M33" s="42"/>
      <c r="N33" s="43">
        <f t="shared" si="58"/>
        <v>0</v>
      </c>
      <c r="O33" s="42"/>
      <c r="P33" s="43">
        <f t="shared" si="59"/>
        <v>0</v>
      </c>
      <c r="Q33" s="41">
        <f t="shared" si="60"/>
        <v>0</v>
      </c>
      <c r="R33" s="42"/>
      <c r="S33" s="43">
        <f t="shared" si="61"/>
        <v>0</v>
      </c>
      <c r="T33" s="42"/>
      <c r="U33" s="43">
        <f t="shared" si="62"/>
        <v>0</v>
      </c>
      <c r="V33" s="42"/>
      <c r="W33" s="43">
        <f t="shared" si="63"/>
        <v>0</v>
      </c>
      <c r="X33" s="41">
        <f t="shared" si="64"/>
        <v>0</v>
      </c>
      <c r="Y33" s="42"/>
      <c r="Z33" s="43">
        <f t="shared" si="65"/>
        <v>0</v>
      </c>
      <c r="AA33" s="42"/>
      <c r="AB33" s="43">
        <f t="shared" si="66"/>
        <v>0</v>
      </c>
      <c r="AC33" s="42"/>
      <c r="AD33" s="43">
        <f t="shared" si="67"/>
        <v>0</v>
      </c>
      <c r="AE33" s="41">
        <f t="shared" si="68"/>
        <v>0</v>
      </c>
      <c r="AF33" s="42"/>
      <c r="AG33" s="43">
        <f t="shared" si="69"/>
        <v>0</v>
      </c>
      <c r="AH33" s="42"/>
      <c r="AI33" s="43">
        <f t="shared" si="70"/>
        <v>0</v>
      </c>
      <c r="AJ33" s="42"/>
      <c r="AK33" s="43">
        <f t="shared" si="71"/>
        <v>0</v>
      </c>
      <c r="AL33" s="41">
        <f t="shared" si="72"/>
        <v>0</v>
      </c>
      <c r="AM33" s="42"/>
      <c r="AN33" s="43">
        <f t="shared" si="73"/>
        <v>0</v>
      </c>
      <c r="AO33" s="42"/>
      <c r="AP33" s="43">
        <f t="shared" si="74"/>
        <v>0</v>
      </c>
      <c r="AQ33" s="42"/>
      <c r="AR33" s="43">
        <f t="shared" si="75"/>
        <v>0</v>
      </c>
      <c r="AS33" s="41">
        <f t="shared" si="76"/>
        <v>0</v>
      </c>
      <c r="AT33" s="42"/>
      <c r="AU33" s="43">
        <f t="shared" si="77"/>
        <v>0</v>
      </c>
      <c r="AV33" s="42"/>
      <c r="AW33" s="43">
        <f t="shared" si="78"/>
        <v>0</v>
      </c>
      <c r="AX33" s="42"/>
      <c r="AY33" s="43">
        <f t="shared" si="79"/>
        <v>0</v>
      </c>
      <c r="AZ33" s="41">
        <f t="shared" si="80"/>
        <v>0</v>
      </c>
      <c r="BA33" s="42"/>
      <c r="BB33" s="43">
        <f t="shared" si="81"/>
        <v>0</v>
      </c>
      <c r="BC33" s="42"/>
      <c r="BD33" s="43">
        <f t="shared" si="82"/>
        <v>0</v>
      </c>
      <c r="BE33" s="42"/>
      <c r="BF33" s="43">
        <f t="shared" si="83"/>
        <v>0</v>
      </c>
      <c r="BG33" s="41">
        <f t="shared" si="84"/>
        <v>0</v>
      </c>
      <c r="BH33" s="42"/>
      <c r="BI33" s="43">
        <f t="shared" si="85"/>
        <v>0</v>
      </c>
      <c r="BJ33" s="42"/>
      <c r="BK33" s="43">
        <f t="shared" si="86"/>
        <v>0</v>
      </c>
      <c r="BL33" s="42"/>
      <c r="BM33" s="43">
        <f t="shared" si="87"/>
        <v>0</v>
      </c>
      <c r="BN33" s="41">
        <f t="shared" si="88"/>
        <v>0</v>
      </c>
      <c r="BO33" s="42"/>
      <c r="BP33" s="43">
        <f t="shared" si="89"/>
        <v>0</v>
      </c>
      <c r="BQ33" s="42"/>
      <c r="BR33" s="43">
        <f t="shared" si="90"/>
        <v>0</v>
      </c>
      <c r="BS33" s="42"/>
      <c r="BT33" s="43">
        <f t="shared" si="91"/>
        <v>0</v>
      </c>
      <c r="BU33" s="41">
        <f t="shared" si="92"/>
        <v>0</v>
      </c>
      <c r="BV33" s="42"/>
      <c r="BW33" s="43">
        <f t="shared" si="93"/>
        <v>0</v>
      </c>
      <c r="BX33" s="42"/>
      <c r="BY33" s="43">
        <f t="shared" si="94"/>
        <v>0</v>
      </c>
      <c r="BZ33" s="42"/>
      <c r="CA33" s="43">
        <f t="shared" si="95"/>
        <v>0</v>
      </c>
      <c r="CB33" s="41">
        <f t="shared" si="96"/>
        <v>0</v>
      </c>
      <c r="CC33" s="42"/>
      <c r="CD33" s="43">
        <f t="shared" si="97"/>
        <v>0</v>
      </c>
      <c r="CE33" s="42"/>
      <c r="CF33" s="43">
        <f t="shared" si="98"/>
        <v>0</v>
      </c>
      <c r="CG33" s="42"/>
      <c r="CH33" s="43">
        <f t="shared" si="99"/>
        <v>0</v>
      </c>
      <c r="CI33" s="41">
        <f t="shared" si="100"/>
        <v>0</v>
      </c>
      <c r="CJ33" s="42"/>
      <c r="CK33" s="43">
        <f t="shared" si="101"/>
        <v>0</v>
      </c>
      <c r="CL33" s="42"/>
      <c r="CM33" s="43">
        <f t="shared" si="102"/>
        <v>0</v>
      </c>
      <c r="CN33" s="42"/>
      <c r="CO33" s="43">
        <f t="shared" si="103"/>
        <v>0</v>
      </c>
      <c r="CP33" s="41">
        <f t="shared" si="104"/>
        <v>0</v>
      </c>
      <c r="CQ33" s="42"/>
      <c r="CR33" s="43">
        <f t="shared" si="105"/>
        <v>0</v>
      </c>
      <c r="CS33" s="42"/>
      <c r="CT33" s="43">
        <f t="shared" si="106"/>
        <v>0</v>
      </c>
      <c r="CU33" s="42"/>
      <c r="CV33" s="44">
        <f t="shared" si="107"/>
        <v>0</v>
      </c>
      <c r="CW33" s="5"/>
      <c r="CX33" s="29"/>
      <c r="CY33" s="22"/>
      <c r="CZ33" s="29"/>
      <c r="DA33" s="22"/>
      <c r="DB33" s="29"/>
      <c r="DC33" s="22"/>
      <c r="DD33" s="22"/>
      <c r="DE33" s="22"/>
      <c r="DF33" s="22"/>
      <c r="DG33" s="22"/>
      <c r="DH33" s="22"/>
      <c r="DI33" s="30"/>
      <c r="DJ33" s="31"/>
      <c r="DK33" s="31"/>
      <c r="DL33" s="31"/>
      <c r="DM33" s="30"/>
      <c r="DN33" s="31"/>
      <c r="DO33" s="31"/>
      <c r="DP33" s="31"/>
      <c r="DQ33" s="30"/>
      <c r="DR33" s="31"/>
      <c r="DS33" s="31"/>
      <c r="DT33" s="31"/>
      <c r="DU33" s="30"/>
      <c r="DV33" s="31"/>
      <c r="DW33" s="31"/>
      <c r="DX33" s="31"/>
      <c r="DY33" s="30"/>
      <c r="DZ33" s="31"/>
      <c r="EA33" s="31"/>
      <c r="EB33" s="31"/>
    </row>
    <row r="34" spans="1:133" ht="24" customHeight="1">
      <c r="A34" s="45"/>
      <c r="B34" s="46"/>
      <c r="C34" s="47">
        <f>SUM(C7:C33)</f>
        <v>196</v>
      </c>
      <c r="D34" s="48">
        <f>SUM(D7:D33)</f>
        <v>42</v>
      </c>
      <c r="E34" s="49">
        <f>IF(D34=0,0,ROUND(D34/C34%,2))</f>
        <v>21.43</v>
      </c>
      <c r="F34" s="48">
        <f>SUM(F7:F33)</f>
        <v>154</v>
      </c>
      <c r="G34" s="49">
        <f>IF(F34=0,0,ROUND(100-E34-I34,2))</f>
        <v>78.569999999999993</v>
      </c>
      <c r="H34" s="48">
        <f>SUM(H7:H33)</f>
        <v>0</v>
      </c>
      <c r="I34" s="49">
        <f>IF(H34=0,0,ROUND(H34/C34%,2))</f>
        <v>0</v>
      </c>
      <c r="J34" s="47">
        <f t="shared" ref="J34:K34" si="108">SUM(J7:J33)</f>
        <v>196</v>
      </c>
      <c r="K34" s="48">
        <f t="shared" si="108"/>
        <v>76</v>
      </c>
      <c r="L34" s="49">
        <f t="shared" ref="L34" si="109">IF(K34=0,0,ROUND(K34/J34%,2))</f>
        <v>38.78</v>
      </c>
      <c r="M34" s="48">
        <f t="shared" ref="M34" si="110">SUM(M7:M33)</f>
        <v>120</v>
      </c>
      <c r="N34" s="49">
        <f t="shared" ref="N34" si="111">IF(M34=0,0,ROUND(100-L34-P34,2))</f>
        <v>61.22</v>
      </c>
      <c r="O34" s="48">
        <f t="shared" ref="O34" si="112">SUM(O7:O33)</f>
        <v>0</v>
      </c>
      <c r="P34" s="49">
        <f t="shared" ref="P34" si="113">IF(O34=0,0,ROUND(O34/J34%,2))</f>
        <v>0</v>
      </c>
      <c r="Q34" s="47">
        <f t="shared" ref="Q34:R34" si="114">SUM(Q7:Q33)</f>
        <v>79</v>
      </c>
      <c r="R34" s="48">
        <f t="shared" si="114"/>
        <v>5</v>
      </c>
      <c r="S34" s="49">
        <f t="shared" ref="S34" si="115">IF(R34=0,0,ROUND(R34/Q34%,2))</f>
        <v>6.33</v>
      </c>
      <c r="T34" s="48">
        <f t="shared" ref="T34" si="116">SUM(T7:T33)</f>
        <v>74</v>
      </c>
      <c r="U34" s="49">
        <f t="shared" ref="U34" si="117">IF(T34=0,0,ROUND(100-S34-W34,2))</f>
        <v>93.67</v>
      </c>
      <c r="V34" s="48">
        <f t="shared" ref="V34" si="118">SUM(V7:V33)</f>
        <v>0</v>
      </c>
      <c r="W34" s="49">
        <f t="shared" ref="W34" si="119">IF(V34=0,0,ROUND(V34/Q34%,2))</f>
        <v>0</v>
      </c>
      <c r="X34" s="47">
        <f t="shared" ref="X34:Y34" si="120">SUM(X7:X33)</f>
        <v>79</v>
      </c>
      <c r="Y34" s="48">
        <f t="shared" si="120"/>
        <v>13</v>
      </c>
      <c r="Z34" s="49">
        <f t="shared" ref="Z34" si="121">IF(Y34=0,0,ROUND(Y34/X34%,2))</f>
        <v>16.46</v>
      </c>
      <c r="AA34" s="48">
        <f t="shared" ref="AA34" si="122">SUM(AA7:AA33)</f>
        <v>66</v>
      </c>
      <c r="AB34" s="49">
        <f t="shared" ref="AB34" si="123">IF(AA34=0,0,ROUND(100-Z34-AD34,2))</f>
        <v>83.54</v>
      </c>
      <c r="AC34" s="48">
        <f t="shared" ref="AC34" si="124">SUM(AC7:AC33)</f>
        <v>0</v>
      </c>
      <c r="AD34" s="49">
        <f t="shared" ref="AD34" si="125">IF(AC34=0,0,ROUND(AC34/X34%,2))</f>
        <v>0</v>
      </c>
      <c r="AE34" s="47">
        <f t="shared" ref="AE34:AF34" si="126">SUM(AE7:AE33)</f>
        <v>196</v>
      </c>
      <c r="AF34" s="48">
        <f t="shared" si="126"/>
        <v>47</v>
      </c>
      <c r="AG34" s="49">
        <f t="shared" ref="AG34" si="127">IF(AF34=0,0,ROUND(AF34/AE34%,2))</f>
        <v>23.98</v>
      </c>
      <c r="AH34" s="48">
        <f t="shared" ref="AH34" si="128">SUM(AH7:AH33)</f>
        <v>149</v>
      </c>
      <c r="AI34" s="49">
        <f t="shared" ref="AI34" si="129">IF(AH34=0,0,ROUND(100-AG34-AK34,2))</f>
        <v>76.02</v>
      </c>
      <c r="AJ34" s="48">
        <f t="shared" ref="AJ34" si="130">SUM(AJ7:AJ33)</f>
        <v>0</v>
      </c>
      <c r="AK34" s="49">
        <f t="shared" ref="AK34" si="131">IF(AJ34=0,0,ROUND(AJ34/AE34%,2))</f>
        <v>0</v>
      </c>
      <c r="AL34" s="47">
        <f t="shared" ref="AL34:AM34" si="132">SUM(AL7:AL33)</f>
        <v>196</v>
      </c>
      <c r="AM34" s="48">
        <f t="shared" si="132"/>
        <v>76</v>
      </c>
      <c r="AN34" s="49">
        <f t="shared" ref="AN34" si="133">IF(AM34=0,0,ROUND(AM34/AL34%,2))</f>
        <v>38.78</v>
      </c>
      <c r="AO34" s="48">
        <f t="shared" ref="AO34" si="134">SUM(AO7:AO33)</f>
        <v>120</v>
      </c>
      <c r="AP34" s="49">
        <f t="shared" ref="AP34" si="135">IF(AO34=0,0,ROUND(100-AN34-AR34,2))</f>
        <v>61.22</v>
      </c>
      <c r="AQ34" s="48">
        <f t="shared" ref="AQ34" si="136">SUM(AQ7:AQ33)</f>
        <v>0</v>
      </c>
      <c r="AR34" s="49">
        <f t="shared" ref="AR34" si="137">IF(AQ34=0,0,ROUND(AQ34/AL34%,2))</f>
        <v>0</v>
      </c>
      <c r="AS34" s="47">
        <f t="shared" ref="AS34:AT34" si="138">SUM(AS7:AS33)</f>
        <v>117</v>
      </c>
      <c r="AT34" s="48">
        <f t="shared" si="138"/>
        <v>70</v>
      </c>
      <c r="AU34" s="49">
        <f t="shared" ref="AU34" si="139">IF(AT34=0,0,ROUND(AT34/AS34%,2))</f>
        <v>59.83</v>
      </c>
      <c r="AV34" s="48">
        <f t="shared" ref="AV34" si="140">SUM(AV7:AV33)</f>
        <v>47</v>
      </c>
      <c r="AW34" s="49">
        <f t="shared" ref="AW34" si="141">IF(AV34=0,0,ROUND(100-AU34-AY34,2))</f>
        <v>40.17</v>
      </c>
      <c r="AX34" s="48">
        <f t="shared" ref="AX34" si="142">SUM(AX7:AX33)</f>
        <v>0</v>
      </c>
      <c r="AY34" s="49">
        <f t="shared" ref="AY34" si="143">IF(AX34=0,0,ROUND(AX34/AS34%,2))</f>
        <v>0</v>
      </c>
      <c r="AZ34" s="47">
        <f t="shared" ref="AZ34:BA34" si="144">SUM(AZ7:AZ33)</f>
        <v>196</v>
      </c>
      <c r="BA34" s="48">
        <f t="shared" si="144"/>
        <v>129</v>
      </c>
      <c r="BB34" s="49">
        <f t="shared" ref="BB34" si="145">IF(BA34=0,0,ROUND(BA34/AZ34%,2))</f>
        <v>65.819999999999993</v>
      </c>
      <c r="BC34" s="48">
        <f t="shared" ref="BC34" si="146">SUM(BC7:BC33)</f>
        <v>67</v>
      </c>
      <c r="BD34" s="49">
        <f t="shared" ref="BD34" si="147">IF(BC34=0,0,ROUND(100-BB34-BF34,2))</f>
        <v>34.18</v>
      </c>
      <c r="BE34" s="48">
        <f t="shared" ref="BE34" si="148">SUM(BE7:BE33)</f>
        <v>0</v>
      </c>
      <c r="BF34" s="49">
        <f t="shared" ref="BF34" si="149">IF(BE34=0,0,ROUND(BE34/AZ34%,2))</f>
        <v>0</v>
      </c>
      <c r="BG34" s="47">
        <f t="shared" ref="BG34:BH34" si="150">SUM(BG7:BG33)</f>
        <v>196</v>
      </c>
      <c r="BH34" s="48">
        <f t="shared" si="150"/>
        <v>140</v>
      </c>
      <c r="BI34" s="49">
        <f t="shared" ref="BI34" si="151">IF(BH34=0,0,ROUND(BH34/BG34%,2))</f>
        <v>71.430000000000007</v>
      </c>
      <c r="BJ34" s="48">
        <f t="shared" ref="BJ34" si="152">SUM(BJ7:BJ33)</f>
        <v>56</v>
      </c>
      <c r="BK34" s="49">
        <f t="shared" ref="BK34" si="153">IF(BJ34=0,0,ROUND(100-BI34-BM34,2))</f>
        <v>28.57</v>
      </c>
      <c r="BL34" s="48">
        <f t="shared" ref="BL34" si="154">SUM(BL7:BL33)</f>
        <v>0</v>
      </c>
      <c r="BM34" s="49">
        <f t="shared" ref="BM34" si="155">IF(BL34=0,0,ROUND(BL34/BG34%,2))</f>
        <v>0</v>
      </c>
      <c r="BN34" s="47">
        <f t="shared" ref="BN34:BO34" si="156">SUM(BN7:BN33)</f>
        <v>196</v>
      </c>
      <c r="BO34" s="48">
        <f t="shared" si="156"/>
        <v>147</v>
      </c>
      <c r="BP34" s="49">
        <f t="shared" ref="BP34" si="157">IF(BO34=0,0,ROUND(BO34/BN34%,2))</f>
        <v>75</v>
      </c>
      <c r="BQ34" s="48">
        <f t="shared" ref="BQ34" si="158">SUM(BQ7:BQ33)</f>
        <v>49</v>
      </c>
      <c r="BR34" s="49">
        <f t="shared" ref="BR34" si="159">IF(BQ34=0,0,ROUND(100-BP34-BT34,2))</f>
        <v>25</v>
      </c>
      <c r="BS34" s="48">
        <f t="shared" ref="BS34" si="160">SUM(BS7:BS33)</f>
        <v>0</v>
      </c>
      <c r="BT34" s="49">
        <f t="shared" ref="BT34" si="161">IF(BS34=0,0,ROUND(BS34/BN34%,2))</f>
        <v>0</v>
      </c>
      <c r="BU34" s="47">
        <f t="shared" ref="BU34:BV34" si="162">SUM(BU7:BU33)</f>
        <v>196</v>
      </c>
      <c r="BV34" s="48">
        <f t="shared" si="162"/>
        <v>147</v>
      </c>
      <c r="BW34" s="49">
        <f t="shared" ref="BW34" si="163">IF(BV34=0,0,ROUND(BV34/BU34%,2))</f>
        <v>75</v>
      </c>
      <c r="BX34" s="48">
        <f t="shared" ref="BX34" si="164">SUM(BX7:BX33)</f>
        <v>49</v>
      </c>
      <c r="BY34" s="49">
        <f t="shared" ref="BY34" si="165">IF(BX34=0,0,ROUND(100-BW34-CA34,2))</f>
        <v>25</v>
      </c>
      <c r="BZ34" s="48">
        <f t="shared" ref="BZ34" si="166">SUM(BZ7:BZ33)</f>
        <v>0</v>
      </c>
      <c r="CA34" s="49">
        <f t="shared" ref="CA34" si="167">IF(BZ34=0,0,ROUND(BZ34/BU34%,2))</f>
        <v>0</v>
      </c>
      <c r="CB34" s="47">
        <f t="shared" ref="CB34:CC34" si="168">SUM(CB7:CB33)</f>
        <v>196</v>
      </c>
      <c r="CC34" s="48">
        <f t="shared" si="168"/>
        <v>124</v>
      </c>
      <c r="CD34" s="49">
        <f t="shared" ref="CD34" si="169">IF(CC34=0,0,ROUND(CC34/CB34%,2))</f>
        <v>63.27</v>
      </c>
      <c r="CE34" s="48">
        <f t="shared" ref="CE34" si="170">SUM(CE7:CE33)</f>
        <v>72</v>
      </c>
      <c r="CF34" s="49">
        <f t="shared" ref="CF34" si="171">IF(CE34=0,0,ROUND(100-CD34-CH34,2))</f>
        <v>36.729999999999997</v>
      </c>
      <c r="CG34" s="48">
        <f t="shared" ref="CG34" si="172">SUM(CG7:CG33)</f>
        <v>0</v>
      </c>
      <c r="CH34" s="49">
        <f t="shared" ref="CH34" si="173">IF(CG34=0,0,ROUND(CG34/CB34%,2))</f>
        <v>0</v>
      </c>
      <c r="CI34" s="47">
        <f t="shared" ref="CI34:CJ34" si="174">SUM(CI7:CI33)</f>
        <v>196</v>
      </c>
      <c r="CJ34" s="48">
        <f t="shared" si="174"/>
        <v>123</v>
      </c>
      <c r="CK34" s="49">
        <f t="shared" ref="CK34" si="175">IF(CJ34=0,0,ROUND(CJ34/CI34%,2))</f>
        <v>62.76</v>
      </c>
      <c r="CL34" s="48">
        <f t="shared" ref="CL34" si="176">SUM(CL7:CL33)</f>
        <v>73</v>
      </c>
      <c r="CM34" s="49">
        <f t="shared" ref="CM34" si="177">IF(CL34=0,0,ROUND(100-CK34-CO34,2))</f>
        <v>37.24</v>
      </c>
      <c r="CN34" s="48">
        <f t="shared" ref="CN34" si="178">SUM(CN7:CN33)</f>
        <v>0</v>
      </c>
      <c r="CO34" s="49">
        <f t="shared" ref="CO34" si="179">IF(CN34=0,0,ROUND(CN34/CI34%,2))</f>
        <v>0</v>
      </c>
      <c r="CP34" s="47">
        <f t="shared" ref="CP34:CQ34" si="180">SUM(CP7:CP33)</f>
        <v>196</v>
      </c>
      <c r="CQ34" s="48">
        <f t="shared" si="180"/>
        <v>177</v>
      </c>
      <c r="CR34" s="49">
        <f t="shared" ref="CR34" si="181">IF(CQ34=0,0,ROUND(CQ34/CP34%,2))</f>
        <v>90.31</v>
      </c>
      <c r="CS34" s="48">
        <f t="shared" ref="CS34" si="182">SUM(CS7:CS33)</f>
        <v>19</v>
      </c>
      <c r="CT34" s="49">
        <f t="shared" ref="CT34" si="183">IF(CS34=0,0,ROUND(100-CR34-CV34,2))</f>
        <v>9.69</v>
      </c>
      <c r="CU34" s="48">
        <f t="shared" ref="CU34" si="184">SUM(CU7:CU33)</f>
        <v>0</v>
      </c>
      <c r="CV34" s="50">
        <f t="shared" ref="CV34" si="185">IF(CU34=0,0,ROUND(CU34/CP34%,2))</f>
        <v>0</v>
      </c>
      <c r="CW34" s="5"/>
      <c r="CX34" s="21"/>
      <c r="CY34" s="22"/>
      <c r="CZ34" s="21"/>
      <c r="DA34" s="22"/>
      <c r="DB34" s="21"/>
      <c r="DC34" s="22"/>
      <c r="DD34" s="22"/>
      <c r="DE34" s="22"/>
      <c r="DF34" s="22"/>
      <c r="DG34" s="22"/>
      <c r="DH34" s="22"/>
      <c r="DI34" s="30"/>
      <c r="DM34" s="30"/>
      <c r="DQ34" s="30"/>
      <c r="DU34" s="30"/>
      <c r="DY34" s="30"/>
    </row>
    <row r="35" spans="1:133" s="52" customFormat="1">
      <c r="A35" s="95"/>
      <c r="B35" s="95"/>
      <c r="C35" s="95"/>
      <c r="D35" s="13"/>
      <c r="E35" s="14"/>
      <c r="F35" s="13"/>
      <c r="G35" s="14"/>
      <c r="H35" s="1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51"/>
      <c r="AQ35" s="51"/>
      <c r="AR35" s="51"/>
      <c r="AS35" s="51"/>
      <c r="AT35" s="51"/>
      <c r="AU35" s="4"/>
      <c r="AV35" s="4"/>
      <c r="AW35" s="4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</row>
    <row r="36" spans="1:133" ht="21.95" customHeight="1">
      <c r="A36" s="4"/>
      <c r="B36" s="53"/>
      <c r="C36" s="4"/>
      <c r="D36" s="13"/>
      <c r="E36" s="14"/>
      <c r="F36" s="13"/>
      <c r="G36" s="14"/>
      <c r="H36" s="13"/>
      <c r="I36" s="14"/>
      <c r="J36" s="14"/>
      <c r="K36" s="14"/>
      <c r="L36" s="14"/>
      <c r="M36" s="14"/>
      <c r="N36" s="14"/>
      <c r="O36" s="14"/>
      <c r="P36" s="96" t="s">
        <v>76</v>
      </c>
      <c r="Q36" s="96"/>
      <c r="R36" s="96"/>
      <c r="S36" s="96"/>
      <c r="T36" s="96"/>
      <c r="U36" s="96"/>
      <c r="V36" s="96"/>
      <c r="W36" s="96"/>
      <c r="X36" s="14"/>
      <c r="Y36" s="14"/>
      <c r="Z36" s="14"/>
      <c r="AA36" s="1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54"/>
      <c r="AN36" s="4"/>
      <c r="AO36" s="4"/>
      <c r="AP36" s="51"/>
      <c r="AQ36" s="51"/>
      <c r="AR36" s="51"/>
      <c r="AS36" s="51"/>
      <c r="AT36" s="51"/>
      <c r="AU36" s="4"/>
      <c r="AV36" s="4"/>
      <c r="AW36" s="4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"/>
    </row>
    <row r="37" spans="1:133" ht="21.95" customHeight="1">
      <c r="A37" s="55" t="s">
        <v>51</v>
      </c>
      <c r="B37" s="56"/>
      <c r="C37" s="57"/>
      <c r="D37" s="57"/>
      <c r="E37" s="57"/>
      <c r="F37" s="57"/>
      <c r="G37" s="57"/>
      <c r="H37" s="57"/>
      <c r="I37" s="97" t="s">
        <v>52</v>
      </c>
      <c r="J37" s="97"/>
      <c r="K37" s="97"/>
      <c r="L37" s="97"/>
      <c r="M37" s="97"/>
      <c r="N37" s="97"/>
      <c r="O37" s="57"/>
      <c r="P37" s="98" t="s">
        <v>74</v>
      </c>
      <c r="Q37" s="98"/>
      <c r="R37" s="98"/>
      <c r="S37" s="98"/>
      <c r="T37" s="98"/>
      <c r="U37" s="98"/>
      <c r="V37" s="98"/>
      <c r="W37" s="98"/>
      <c r="X37" s="57"/>
      <c r="Y37" s="57"/>
      <c r="Z37" s="57"/>
      <c r="AA37" s="57"/>
      <c r="AB37" s="57"/>
      <c r="AC37" s="58"/>
      <c r="AD37" s="58"/>
      <c r="AE37" s="58"/>
      <c r="AF37" s="58"/>
      <c r="AG37" s="58"/>
      <c r="AH37" s="58"/>
      <c r="AI37" s="58"/>
      <c r="AJ37" s="58"/>
      <c r="AK37" s="58"/>
      <c r="AL37" s="4"/>
      <c r="AM37" s="4"/>
      <c r="AN37" s="4"/>
      <c r="AO37" s="4"/>
      <c r="AP37" s="51"/>
      <c r="AQ37" s="51"/>
      <c r="AR37" s="51"/>
      <c r="AS37" s="51"/>
      <c r="AT37" s="51"/>
      <c r="AU37" s="4"/>
      <c r="AV37" s="4"/>
      <c r="AW37" s="4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"/>
    </row>
    <row r="38" spans="1:133" ht="21.95" customHeight="1">
      <c r="A38" s="59" t="s">
        <v>53</v>
      </c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98"/>
      <c r="Q38" s="98"/>
      <c r="R38" s="98"/>
      <c r="S38" s="98"/>
      <c r="T38" s="98"/>
      <c r="U38" s="98"/>
      <c r="V38" s="98"/>
      <c r="W38" s="98"/>
      <c r="X38" s="60"/>
      <c r="Y38" s="60"/>
      <c r="Z38" s="60"/>
      <c r="AA38" s="60"/>
      <c r="AB38" s="60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51"/>
      <c r="AQ38" s="51"/>
      <c r="AR38" s="51"/>
      <c r="AS38" s="51"/>
      <c r="AT38" s="51"/>
      <c r="AU38" s="4"/>
      <c r="AV38" s="4"/>
      <c r="AW38" s="4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"/>
    </row>
    <row r="39" spans="1:133" s="4" customFormat="1" ht="21.95" customHeight="1">
      <c r="A39" s="60" t="s">
        <v>54</v>
      </c>
      <c r="B39" s="53"/>
      <c r="D39" s="13"/>
      <c r="E39" s="14"/>
      <c r="F39" s="13"/>
      <c r="G39" s="14"/>
      <c r="H39" s="1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C39" s="99"/>
      <c r="AD39" s="99"/>
      <c r="AE39" s="99"/>
      <c r="AF39" s="99"/>
      <c r="AG39" s="99"/>
      <c r="AH39" s="99"/>
      <c r="AI39" s="99"/>
      <c r="AL39" s="61"/>
      <c r="AM39" s="61"/>
      <c r="AN39" s="61"/>
      <c r="AO39" s="61"/>
      <c r="AP39" s="51"/>
      <c r="AQ39" s="51"/>
      <c r="AR39" s="51"/>
      <c r="AS39" s="51"/>
      <c r="AT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</row>
    <row r="40" spans="1:133" s="4" customFormat="1" ht="21.95" customHeight="1">
      <c r="A40" s="53" t="s">
        <v>69</v>
      </c>
      <c r="B40" s="53"/>
      <c r="D40" s="13"/>
      <c r="E40" s="14"/>
      <c r="F40" s="13"/>
      <c r="G40" s="14"/>
      <c r="H40" s="13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P40" s="51"/>
      <c r="AQ40" s="51"/>
      <c r="AR40" s="51"/>
      <c r="AS40" s="51"/>
      <c r="AT40" s="51"/>
      <c r="CW40" s="5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</row>
    <row r="41" spans="1:133" s="4" customFormat="1" ht="21.95" customHeight="1">
      <c r="B41" s="53"/>
      <c r="D41" s="13"/>
      <c r="E41" s="14"/>
      <c r="F41" s="13"/>
      <c r="G41" s="14"/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E41" s="58"/>
      <c r="AF41" s="58"/>
      <c r="AG41" s="58"/>
      <c r="AH41" s="58"/>
      <c r="AI41" s="58"/>
      <c r="AJ41" s="58"/>
      <c r="AK41" s="58"/>
      <c r="AO41" s="58"/>
      <c r="CW41" s="5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</row>
    <row r="42" spans="1:133" s="4" customFormat="1" ht="21.95" customHeight="1">
      <c r="B42" s="53"/>
      <c r="D42" s="13"/>
      <c r="E42" s="14"/>
      <c r="F42" s="13"/>
      <c r="G42" s="14"/>
      <c r="H42" s="13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E42" s="58"/>
      <c r="AF42" s="58"/>
      <c r="AG42" s="58"/>
      <c r="AH42" s="58"/>
      <c r="AI42" s="58"/>
      <c r="AJ42" s="58"/>
      <c r="AK42" s="58"/>
      <c r="AO42" s="58"/>
      <c r="CW42" s="5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</row>
    <row r="43" spans="1:133" s="4" customFormat="1" ht="21.95" customHeight="1">
      <c r="B43" s="53"/>
      <c r="D43" s="13"/>
      <c r="E43" s="14"/>
      <c r="F43" s="13"/>
      <c r="G43" s="14"/>
      <c r="H43" s="13"/>
      <c r="I43" s="100" t="s">
        <v>73</v>
      </c>
      <c r="J43" s="100"/>
      <c r="K43" s="100"/>
      <c r="L43" s="100"/>
      <c r="M43" s="100"/>
      <c r="N43" s="100"/>
      <c r="O43" s="14"/>
      <c r="P43" s="101" t="s">
        <v>75</v>
      </c>
      <c r="Q43" s="102"/>
      <c r="R43" s="102"/>
      <c r="S43" s="102"/>
      <c r="T43" s="102"/>
      <c r="U43" s="102"/>
      <c r="V43" s="102"/>
      <c r="W43" s="102"/>
      <c r="X43" s="14"/>
      <c r="Y43" s="14"/>
      <c r="Z43" s="14"/>
      <c r="AA43" s="14"/>
      <c r="AD43" s="58"/>
      <c r="AE43" s="58"/>
      <c r="AF43" s="58"/>
      <c r="AG43" s="58"/>
      <c r="AH43" s="58"/>
      <c r="AI43" s="58"/>
      <c r="AJ43" s="58"/>
      <c r="AO43" s="58"/>
      <c r="CW43" s="5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</row>
  </sheetData>
  <mergeCells count="36">
    <mergeCell ref="AC39:AI39"/>
    <mergeCell ref="I43:N43"/>
    <mergeCell ref="P43:W43"/>
    <mergeCell ref="DQ5:DT5"/>
    <mergeCell ref="DU5:DX5"/>
    <mergeCell ref="BN5:BT5"/>
    <mergeCell ref="DY5:EB5"/>
    <mergeCell ref="A35:C35"/>
    <mergeCell ref="P36:W36"/>
    <mergeCell ref="I37:N37"/>
    <mergeCell ref="P37:W38"/>
    <mergeCell ref="BU5:CA5"/>
    <mergeCell ref="CB5:CH5"/>
    <mergeCell ref="CI5:CO5"/>
    <mergeCell ref="CP5:CV5"/>
    <mergeCell ref="DI5:DL5"/>
    <mergeCell ref="DM5:DP5"/>
    <mergeCell ref="AE5:AK5"/>
    <mergeCell ref="AL5:AR5"/>
    <mergeCell ref="AS5:AY5"/>
    <mergeCell ref="AZ5:BF5"/>
    <mergeCell ref="BG5:BM5"/>
    <mergeCell ref="A4:D4"/>
    <mergeCell ref="AP4:AR4"/>
    <mergeCell ref="A5:A6"/>
    <mergeCell ref="B5:B6"/>
    <mergeCell ref="C5:I5"/>
    <mergeCell ref="J5:P5"/>
    <mergeCell ref="Q5:W5"/>
    <mergeCell ref="X5:AD5"/>
    <mergeCell ref="AC2:AF2"/>
    <mergeCell ref="C3:W3"/>
    <mergeCell ref="X3:AR3"/>
    <mergeCell ref="BN3:CH3"/>
    <mergeCell ref="CI3:CV3"/>
    <mergeCell ref="AS3:BM3"/>
  </mergeCells>
  <printOptions horizontalCentered="1"/>
  <pageMargins left="0.11811023622047245" right="7.874015748031496E-2" top="0.19685039370078741" bottom="0.19685039370078741" header="0.11811023622047245" footer="0.11811023622047245"/>
  <pageSetup paperSize="9" orientation="landscape" blackAndWhite="1" verticalDpi="0" r:id="rId1"/>
  <colBreaks count="1" manualBreakCount="1">
    <brk id="23" max="1048575" man="1"/>
  </colBreaks>
  <ignoredErrors>
    <ignoredError sqref="E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:B2"/>
    </sheetView>
  </sheetViews>
  <sheetFormatPr defaultRowHeight="15.75"/>
  <cols>
    <col min="1" max="1" width="4.5" style="68" bestFit="1" customWidth="1"/>
    <col min="2" max="2" width="18.125" bestFit="1" customWidth="1"/>
    <col min="257" max="257" width="4.5" bestFit="1" customWidth="1"/>
    <col min="258" max="258" width="18.125" bestFit="1" customWidth="1"/>
    <col min="513" max="513" width="4.5" bestFit="1" customWidth="1"/>
    <col min="514" max="514" width="18.125" bestFit="1" customWidth="1"/>
    <col min="769" max="769" width="4.5" bestFit="1" customWidth="1"/>
    <col min="770" max="770" width="18.125" bestFit="1" customWidth="1"/>
    <col min="1025" max="1025" width="4.5" bestFit="1" customWidth="1"/>
    <col min="1026" max="1026" width="18.125" bestFit="1" customWidth="1"/>
    <col min="1281" max="1281" width="4.5" bestFit="1" customWidth="1"/>
    <col min="1282" max="1282" width="18.125" bestFit="1" customWidth="1"/>
    <col min="1537" max="1537" width="4.5" bestFit="1" customWidth="1"/>
    <col min="1538" max="1538" width="18.125" bestFit="1" customWidth="1"/>
    <col min="1793" max="1793" width="4.5" bestFit="1" customWidth="1"/>
    <col min="1794" max="1794" width="18.125" bestFit="1" customWidth="1"/>
    <col min="2049" max="2049" width="4.5" bestFit="1" customWidth="1"/>
    <col min="2050" max="2050" width="18.125" bestFit="1" customWidth="1"/>
    <col min="2305" max="2305" width="4.5" bestFit="1" customWidth="1"/>
    <col min="2306" max="2306" width="18.125" bestFit="1" customWidth="1"/>
    <col min="2561" max="2561" width="4.5" bestFit="1" customWidth="1"/>
    <col min="2562" max="2562" width="18.125" bestFit="1" customWidth="1"/>
    <col min="2817" max="2817" width="4.5" bestFit="1" customWidth="1"/>
    <col min="2818" max="2818" width="18.125" bestFit="1" customWidth="1"/>
    <col min="3073" max="3073" width="4.5" bestFit="1" customWidth="1"/>
    <col min="3074" max="3074" width="18.125" bestFit="1" customWidth="1"/>
    <col min="3329" max="3329" width="4.5" bestFit="1" customWidth="1"/>
    <col min="3330" max="3330" width="18.125" bestFit="1" customWidth="1"/>
    <col min="3585" max="3585" width="4.5" bestFit="1" customWidth="1"/>
    <col min="3586" max="3586" width="18.125" bestFit="1" customWidth="1"/>
    <col min="3841" max="3841" width="4.5" bestFit="1" customWidth="1"/>
    <col min="3842" max="3842" width="18.125" bestFit="1" customWidth="1"/>
    <col min="4097" max="4097" width="4.5" bestFit="1" customWidth="1"/>
    <col min="4098" max="4098" width="18.125" bestFit="1" customWidth="1"/>
    <col min="4353" max="4353" width="4.5" bestFit="1" customWidth="1"/>
    <col min="4354" max="4354" width="18.125" bestFit="1" customWidth="1"/>
    <col min="4609" max="4609" width="4.5" bestFit="1" customWidth="1"/>
    <col min="4610" max="4610" width="18.125" bestFit="1" customWidth="1"/>
    <col min="4865" max="4865" width="4.5" bestFit="1" customWidth="1"/>
    <col min="4866" max="4866" width="18.125" bestFit="1" customWidth="1"/>
    <col min="5121" max="5121" width="4.5" bestFit="1" customWidth="1"/>
    <col min="5122" max="5122" width="18.125" bestFit="1" customWidth="1"/>
    <col min="5377" max="5377" width="4.5" bestFit="1" customWidth="1"/>
    <col min="5378" max="5378" width="18.125" bestFit="1" customWidth="1"/>
    <col min="5633" max="5633" width="4.5" bestFit="1" customWidth="1"/>
    <col min="5634" max="5634" width="18.125" bestFit="1" customWidth="1"/>
    <col min="5889" max="5889" width="4.5" bestFit="1" customWidth="1"/>
    <col min="5890" max="5890" width="18.125" bestFit="1" customWidth="1"/>
    <col min="6145" max="6145" width="4.5" bestFit="1" customWidth="1"/>
    <col min="6146" max="6146" width="18.125" bestFit="1" customWidth="1"/>
    <col min="6401" max="6401" width="4.5" bestFit="1" customWidth="1"/>
    <col min="6402" max="6402" width="18.125" bestFit="1" customWidth="1"/>
    <col min="6657" max="6657" width="4.5" bestFit="1" customWidth="1"/>
    <col min="6658" max="6658" width="18.125" bestFit="1" customWidth="1"/>
    <col min="6913" max="6913" width="4.5" bestFit="1" customWidth="1"/>
    <col min="6914" max="6914" width="18.125" bestFit="1" customWidth="1"/>
    <col min="7169" max="7169" width="4.5" bestFit="1" customWidth="1"/>
    <col min="7170" max="7170" width="18.125" bestFit="1" customWidth="1"/>
    <col min="7425" max="7425" width="4.5" bestFit="1" customWidth="1"/>
    <col min="7426" max="7426" width="18.125" bestFit="1" customWidth="1"/>
    <col min="7681" max="7681" width="4.5" bestFit="1" customWidth="1"/>
    <col min="7682" max="7682" width="18.125" bestFit="1" customWidth="1"/>
    <col min="7937" max="7937" width="4.5" bestFit="1" customWidth="1"/>
    <col min="7938" max="7938" width="18.125" bestFit="1" customWidth="1"/>
    <col min="8193" max="8193" width="4.5" bestFit="1" customWidth="1"/>
    <col min="8194" max="8194" width="18.125" bestFit="1" customWidth="1"/>
    <col min="8449" max="8449" width="4.5" bestFit="1" customWidth="1"/>
    <col min="8450" max="8450" width="18.125" bestFit="1" customWidth="1"/>
    <col min="8705" max="8705" width="4.5" bestFit="1" customWidth="1"/>
    <col min="8706" max="8706" width="18.125" bestFit="1" customWidth="1"/>
    <col min="8961" max="8961" width="4.5" bestFit="1" customWidth="1"/>
    <col min="8962" max="8962" width="18.125" bestFit="1" customWidth="1"/>
    <col min="9217" max="9217" width="4.5" bestFit="1" customWidth="1"/>
    <col min="9218" max="9218" width="18.125" bestFit="1" customWidth="1"/>
    <col min="9473" max="9473" width="4.5" bestFit="1" customWidth="1"/>
    <col min="9474" max="9474" width="18.125" bestFit="1" customWidth="1"/>
    <col min="9729" max="9729" width="4.5" bestFit="1" customWidth="1"/>
    <col min="9730" max="9730" width="18.125" bestFit="1" customWidth="1"/>
    <col min="9985" max="9985" width="4.5" bestFit="1" customWidth="1"/>
    <col min="9986" max="9986" width="18.125" bestFit="1" customWidth="1"/>
    <col min="10241" max="10241" width="4.5" bestFit="1" customWidth="1"/>
    <col min="10242" max="10242" width="18.125" bestFit="1" customWidth="1"/>
    <col min="10497" max="10497" width="4.5" bestFit="1" customWidth="1"/>
    <col min="10498" max="10498" width="18.125" bestFit="1" customWidth="1"/>
    <col min="10753" max="10753" width="4.5" bestFit="1" customWidth="1"/>
    <col min="10754" max="10754" width="18.125" bestFit="1" customWidth="1"/>
    <col min="11009" max="11009" width="4.5" bestFit="1" customWidth="1"/>
    <col min="11010" max="11010" width="18.125" bestFit="1" customWidth="1"/>
    <col min="11265" max="11265" width="4.5" bestFit="1" customWidth="1"/>
    <col min="11266" max="11266" width="18.125" bestFit="1" customWidth="1"/>
    <col min="11521" max="11521" width="4.5" bestFit="1" customWidth="1"/>
    <col min="11522" max="11522" width="18.125" bestFit="1" customWidth="1"/>
    <col min="11777" max="11777" width="4.5" bestFit="1" customWidth="1"/>
    <col min="11778" max="11778" width="18.125" bestFit="1" customWidth="1"/>
    <col min="12033" max="12033" width="4.5" bestFit="1" customWidth="1"/>
    <col min="12034" max="12034" width="18.125" bestFit="1" customWidth="1"/>
    <col min="12289" max="12289" width="4.5" bestFit="1" customWidth="1"/>
    <col min="12290" max="12290" width="18.125" bestFit="1" customWidth="1"/>
    <col min="12545" max="12545" width="4.5" bestFit="1" customWidth="1"/>
    <col min="12546" max="12546" width="18.125" bestFit="1" customWidth="1"/>
    <col min="12801" max="12801" width="4.5" bestFit="1" customWidth="1"/>
    <col min="12802" max="12802" width="18.125" bestFit="1" customWidth="1"/>
    <col min="13057" max="13057" width="4.5" bestFit="1" customWidth="1"/>
    <col min="13058" max="13058" width="18.125" bestFit="1" customWidth="1"/>
    <col min="13313" max="13313" width="4.5" bestFit="1" customWidth="1"/>
    <col min="13314" max="13314" width="18.125" bestFit="1" customWidth="1"/>
    <col min="13569" max="13569" width="4.5" bestFit="1" customWidth="1"/>
    <col min="13570" max="13570" width="18.125" bestFit="1" customWidth="1"/>
    <col min="13825" max="13825" width="4.5" bestFit="1" customWidth="1"/>
    <col min="13826" max="13826" width="18.125" bestFit="1" customWidth="1"/>
    <col min="14081" max="14081" width="4.5" bestFit="1" customWidth="1"/>
    <col min="14082" max="14082" width="18.125" bestFit="1" customWidth="1"/>
    <col min="14337" max="14337" width="4.5" bestFit="1" customWidth="1"/>
    <col min="14338" max="14338" width="18.125" bestFit="1" customWidth="1"/>
    <col min="14593" max="14593" width="4.5" bestFit="1" customWidth="1"/>
    <col min="14594" max="14594" width="18.125" bestFit="1" customWidth="1"/>
    <col min="14849" max="14849" width="4.5" bestFit="1" customWidth="1"/>
    <col min="14850" max="14850" width="18.125" bestFit="1" customWidth="1"/>
    <col min="15105" max="15105" width="4.5" bestFit="1" customWidth="1"/>
    <col min="15106" max="15106" width="18.125" bestFit="1" customWidth="1"/>
    <col min="15361" max="15361" width="4.5" bestFit="1" customWidth="1"/>
    <col min="15362" max="15362" width="18.125" bestFit="1" customWidth="1"/>
    <col min="15617" max="15617" width="4.5" bestFit="1" customWidth="1"/>
    <col min="15618" max="15618" width="18.125" bestFit="1" customWidth="1"/>
    <col min="15873" max="15873" width="4.5" bestFit="1" customWidth="1"/>
    <col min="15874" max="15874" width="18.125" bestFit="1" customWidth="1"/>
    <col min="16129" max="16129" width="4.5" bestFit="1" customWidth="1"/>
    <col min="16130" max="16130" width="18.125" bestFit="1" customWidth="1"/>
  </cols>
  <sheetData>
    <row r="1" spans="1:18">
      <c r="A1" s="104" t="s">
        <v>0</v>
      </c>
      <c r="B1" s="104"/>
      <c r="C1" s="79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8">
      <c r="A2" s="105" t="s">
        <v>1</v>
      </c>
      <c r="B2" s="10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8">
      <c r="A3" s="106" t="s">
        <v>55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8">
      <c r="A4" s="106" t="s">
        <v>56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8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8">
      <c r="A6" s="103" t="s">
        <v>57</v>
      </c>
      <c r="B6" s="103" t="s">
        <v>58</v>
      </c>
      <c r="C6" s="107" t="s">
        <v>59</v>
      </c>
      <c r="D6" s="103" t="s">
        <v>60</v>
      </c>
      <c r="E6" s="103" t="s">
        <v>61</v>
      </c>
      <c r="F6" s="103" t="s">
        <v>62</v>
      </c>
      <c r="G6" s="103"/>
      <c r="H6" s="103"/>
      <c r="I6" s="103"/>
      <c r="J6" s="103" t="s">
        <v>63</v>
      </c>
      <c r="K6" s="103"/>
      <c r="L6" s="103"/>
      <c r="M6" s="103"/>
      <c r="N6" s="103" t="s">
        <v>64</v>
      </c>
    </row>
    <row r="7" spans="1:18">
      <c r="A7" s="103"/>
      <c r="B7" s="103"/>
      <c r="C7" s="107"/>
      <c r="D7" s="103"/>
      <c r="E7" s="103"/>
      <c r="F7" s="67" t="s">
        <v>65</v>
      </c>
      <c r="G7" s="67" t="s">
        <v>21</v>
      </c>
      <c r="H7" s="67" t="s">
        <v>66</v>
      </c>
      <c r="I7" s="67" t="s">
        <v>67</v>
      </c>
      <c r="J7" s="67" t="s">
        <v>65</v>
      </c>
      <c r="K7" s="67" t="s">
        <v>21</v>
      </c>
      <c r="L7" s="67" t="s">
        <v>66</v>
      </c>
      <c r="M7" s="67" t="s">
        <v>67</v>
      </c>
      <c r="N7" s="103"/>
    </row>
    <row r="8" spans="1:18">
      <c r="A8" s="69">
        <v>1</v>
      </c>
      <c r="B8" s="75" t="s">
        <v>24</v>
      </c>
      <c r="C8" s="69">
        <f>SUM(F8,J8)</f>
        <v>0</v>
      </c>
      <c r="D8" s="72"/>
      <c r="E8" s="72"/>
      <c r="F8" s="72"/>
      <c r="G8" s="69">
        <f>IF(AND(C8=0,F8=0),0,ROUND(F8/C8%,2))</f>
        <v>0</v>
      </c>
      <c r="H8" s="72"/>
      <c r="I8" s="72"/>
      <c r="J8" s="72"/>
      <c r="K8" s="69">
        <f>IF(J8="",0,ROUND(100-G8,2))</f>
        <v>0</v>
      </c>
      <c r="L8" s="72"/>
      <c r="M8" s="72"/>
      <c r="N8" s="72"/>
      <c r="R8" s="7"/>
    </row>
    <row r="9" spans="1:18">
      <c r="A9" s="70">
        <v>2</v>
      </c>
      <c r="B9" s="76" t="s">
        <v>25</v>
      </c>
      <c r="C9" s="70">
        <f t="shared" ref="C9:C34" si="0">SUM(F9,J9)</f>
        <v>0</v>
      </c>
      <c r="D9" s="73"/>
      <c r="E9" s="73"/>
      <c r="F9" s="73"/>
      <c r="G9" s="70">
        <f t="shared" ref="G9:G34" si="1">IF(AND(C9=0,F9=0),0,ROUND(F9/C9%,2))</f>
        <v>0</v>
      </c>
      <c r="H9" s="73"/>
      <c r="I9" s="73"/>
      <c r="J9" s="73"/>
      <c r="K9" s="70">
        <f t="shared" ref="K9:K34" si="2">IF(J9="",0,ROUND(100-G9,2))</f>
        <v>0</v>
      </c>
      <c r="L9" s="73"/>
      <c r="M9" s="73"/>
      <c r="N9" s="73"/>
    </row>
    <row r="10" spans="1:18">
      <c r="A10" s="70">
        <v>3</v>
      </c>
      <c r="B10" s="76" t="s">
        <v>26</v>
      </c>
      <c r="C10" s="70">
        <f t="shared" si="0"/>
        <v>0</v>
      </c>
      <c r="D10" s="73"/>
      <c r="E10" s="73"/>
      <c r="F10" s="73"/>
      <c r="G10" s="70">
        <f t="shared" si="1"/>
        <v>0</v>
      </c>
      <c r="H10" s="73"/>
      <c r="I10" s="73"/>
      <c r="J10" s="73"/>
      <c r="K10" s="70">
        <f t="shared" si="2"/>
        <v>0</v>
      </c>
      <c r="L10" s="73"/>
      <c r="M10" s="73"/>
      <c r="N10" s="73"/>
    </row>
    <row r="11" spans="1:18">
      <c r="A11" s="70">
        <v>4</v>
      </c>
      <c r="B11" s="76" t="s">
        <v>27</v>
      </c>
      <c r="C11" s="70">
        <f t="shared" si="0"/>
        <v>0</v>
      </c>
      <c r="D11" s="73"/>
      <c r="E11" s="73"/>
      <c r="F11" s="73"/>
      <c r="G11" s="70">
        <f t="shared" si="1"/>
        <v>0</v>
      </c>
      <c r="H11" s="73"/>
      <c r="I11" s="73"/>
      <c r="J11" s="73"/>
      <c r="K11" s="70">
        <f t="shared" si="2"/>
        <v>0</v>
      </c>
      <c r="L11" s="73"/>
      <c r="M11" s="73"/>
      <c r="N11" s="73"/>
    </row>
    <row r="12" spans="1:18">
      <c r="A12" s="70">
        <v>5</v>
      </c>
      <c r="B12" s="76" t="s">
        <v>28</v>
      </c>
      <c r="C12" s="70">
        <f t="shared" si="0"/>
        <v>0</v>
      </c>
      <c r="D12" s="73"/>
      <c r="E12" s="73"/>
      <c r="F12" s="73"/>
      <c r="G12" s="70">
        <f t="shared" si="1"/>
        <v>0</v>
      </c>
      <c r="H12" s="73"/>
      <c r="I12" s="73"/>
      <c r="J12" s="73"/>
      <c r="K12" s="70">
        <f t="shared" si="2"/>
        <v>0</v>
      </c>
      <c r="L12" s="73"/>
      <c r="M12" s="73"/>
      <c r="N12" s="73"/>
    </row>
    <row r="13" spans="1:18">
      <c r="A13" s="70">
        <v>6</v>
      </c>
      <c r="B13" s="76" t="s">
        <v>29</v>
      </c>
      <c r="C13" s="70">
        <f t="shared" si="0"/>
        <v>0</v>
      </c>
      <c r="D13" s="73"/>
      <c r="E13" s="73"/>
      <c r="F13" s="73"/>
      <c r="G13" s="70">
        <f t="shared" si="1"/>
        <v>0</v>
      </c>
      <c r="H13" s="73"/>
      <c r="I13" s="73"/>
      <c r="J13" s="73"/>
      <c r="K13" s="70">
        <f t="shared" si="2"/>
        <v>0</v>
      </c>
      <c r="L13" s="73"/>
      <c r="M13" s="73"/>
      <c r="N13" s="73"/>
    </row>
    <row r="14" spans="1:18">
      <c r="A14" s="70">
        <v>7</v>
      </c>
      <c r="B14" s="76" t="s">
        <v>30</v>
      </c>
      <c r="C14" s="70">
        <f t="shared" si="0"/>
        <v>0</v>
      </c>
      <c r="D14" s="73"/>
      <c r="E14" s="73"/>
      <c r="F14" s="73"/>
      <c r="G14" s="70">
        <f t="shared" si="1"/>
        <v>0</v>
      </c>
      <c r="H14" s="73"/>
      <c r="I14" s="73"/>
      <c r="J14" s="73"/>
      <c r="K14" s="70">
        <f t="shared" si="2"/>
        <v>0</v>
      </c>
      <c r="L14" s="73"/>
      <c r="M14" s="73"/>
      <c r="N14" s="73"/>
    </row>
    <row r="15" spans="1:18">
      <c r="A15" s="70">
        <v>8</v>
      </c>
      <c r="B15" s="76" t="s">
        <v>31</v>
      </c>
      <c r="C15" s="70">
        <f t="shared" si="0"/>
        <v>0</v>
      </c>
      <c r="D15" s="73"/>
      <c r="E15" s="73"/>
      <c r="F15" s="73"/>
      <c r="G15" s="70">
        <f t="shared" si="1"/>
        <v>0</v>
      </c>
      <c r="H15" s="73"/>
      <c r="I15" s="73"/>
      <c r="J15" s="73"/>
      <c r="K15" s="70">
        <f t="shared" si="2"/>
        <v>0</v>
      </c>
      <c r="L15" s="73"/>
      <c r="M15" s="73"/>
      <c r="N15" s="73"/>
    </row>
    <row r="16" spans="1:18">
      <c r="A16" s="70">
        <v>9</v>
      </c>
      <c r="B16" s="76" t="s">
        <v>32</v>
      </c>
      <c r="C16" s="70">
        <f t="shared" si="0"/>
        <v>0</v>
      </c>
      <c r="D16" s="73"/>
      <c r="E16" s="73"/>
      <c r="F16" s="73"/>
      <c r="G16" s="70">
        <f t="shared" si="1"/>
        <v>0</v>
      </c>
      <c r="H16" s="73"/>
      <c r="I16" s="73"/>
      <c r="J16" s="73"/>
      <c r="K16" s="70">
        <f t="shared" si="2"/>
        <v>0</v>
      </c>
      <c r="L16" s="73"/>
      <c r="M16" s="73"/>
      <c r="N16" s="73"/>
    </row>
    <row r="17" spans="1:14">
      <c r="A17" s="70">
        <v>10</v>
      </c>
      <c r="B17" s="76" t="s">
        <v>33</v>
      </c>
      <c r="C17" s="70">
        <f t="shared" si="0"/>
        <v>0</v>
      </c>
      <c r="D17" s="73"/>
      <c r="E17" s="73"/>
      <c r="F17" s="73"/>
      <c r="G17" s="70">
        <f t="shared" si="1"/>
        <v>0</v>
      </c>
      <c r="H17" s="73"/>
      <c r="I17" s="73"/>
      <c r="J17" s="73"/>
      <c r="K17" s="70">
        <f t="shared" si="2"/>
        <v>0</v>
      </c>
      <c r="L17" s="73"/>
      <c r="M17" s="73"/>
      <c r="N17" s="73"/>
    </row>
    <row r="18" spans="1:14">
      <c r="A18" s="70">
        <v>11</v>
      </c>
      <c r="B18" s="76" t="s">
        <v>34</v>
      </c>
      <c r="C18" s="70">
        <f t="shared" si="0"/>
        <v>0</v>
      </c>
      <c r="D18" s="73"/>
      <c r="E18" s="73"/>
      <c r="F18" s="73"/>
      <c r="G18" s="70">
        <f t="shared" si="1"/>
        <v>0</v>
      </c>
      <c r="H18" s="73"/>
      <c r="I18" s="73"/>
      <c r="J18" s="73"/>
      <c r="K18" s="70">
        <f t="shared" si="2"/>
        <v>0</v>
      </c>
      <c r="L18" s="73"/>
      <c r="M18" s="73"/>
      <c r="N18" s="73"/>
    </row>
    <row r="19" spans="1:14">
      <c r="A19" s="70">
        <v>12</v>
      </c>
      <c r="B19" s="76" t="s">
        <v>35</v>
      </c>
      <c r="C19" s="70">
        <f t="shared" si="0"/>
        <v>0</v>
      </c>
      <c r="D19" s="73"/>
      <c r="E19" s="73"/>
      <c r="F19" s="73"/>
      <c r="G19" s="70">
        <f t="shared" si="1"/>
        <v>0</v>
      </c>
      <c r="H19" s="73"/>
      <c r="I19" s="73"/>
      <c r="J19" s="73"/>
      <c r="K19" s="70">
        <f t="shared" si="2"/>
        <v>0</v>
      </c>
      <c r="L19" s="73"/>
      <c r="M19" s="73"/>
      <c r="N19" s="73"/>
    </row>
    <row r="20" spans="1:14">
      <c r="A20" s="70">
        <v>13</v>
      </c>
      <c r="B20" s="76" t="s">
        <v>36</v>
      </c>
      <c r="C20" s="70">
        <f t="shared" si="0"/>
        <v>0</v>
      </c>
      <c r="D20" s="73"/>
      <c r="E20" s="73"/>
      <c r="F20" s="73"/>
      <c r="G20" s="70">
        <f t="shared" si="1"/>
        <v>0</v>
      </c>
      <c r="H20" s="73"/>
      <c r="I20" s="73"/>
      <c r="J20" s="73"/>
      <c r="K20" s="70">
        <f t="shared" si="2"/>
        <v>0</v>
      </c>
      <c r="L20" s="73"/>
      <c r="M20" s="73"/>
      <c r="N20" s="73"/>
    </row>
    <row r="21" spans="1:14">
      <c r="A21" s="70">
        <v>14</v>
      </c>
      <c r="B21" s="76" t="s">
        <v>37</v>
      </c>
      <c r="C21" s="70">
        <f t="shared" si="0"/>
        <v>0</v>
      </c>
      <c r="D21" s="73"/>
      <c r="E21" s="73"/>
      <c r="F21" s="73"/>
      <c r="G21" s="70">
        <f t="shared" si="1"/>
        <v>0</v>
      </c>
      <c r="H21" s="73"/>
      <c r="I21" s="73"/>
      <c r="J21" s="73"/>
      <c r="K21" s="70">
        <f t="shared" si="2"/>
        <v>0</v>
      </c>
      <c r="L21" s="73"/>
      <c r="M21" s="73"/>
      <c r="N21" s="73"/>
    </row>
    <row r="22" spans="1:14">
      <c r="A22" s="70">
        <v>15</v>
      </c>
      <c r="B22" s="76" t="s">
        <v>38</v>
      </c>
      <c r="C22" s="70">
        <f t="shared" si="0"/>
        <v>196</v>
      </c>
      <c r="D22" s="82">
        <v>92</v>
      </c>
      <c r="E22" s="82">
        <v>4</v>
      </c>
      <c r="F22" s="82">
        <v>196</v>
      </c>
      <c r="G22" s="70">
        <f t="shared" si="1"/>
        <v>100</v>
      </c>
      <c r="H22" s="83">
        <v>92</v>
      </c>
      <c r="I22" s="83">
        <v>3</v>
      </c>
      <c r="J22" s="83">
        <v>0</v>
      </c>
      <c r="K22" s="70">
        <f t="shared" si="2"/>
        <v>0</v>
      </c>
      <c r="L22" s="84">
        <v>0</v>
      </c>
      <c r="M22" s="84">
        <v>0</v>
      </c>
      <c r="N22" s="73"/>
    </row>
    <row r="23" spans="1:14">
      <c r="A23" s="70">
        <v>16</v>
      </c>
      <c r="B23" s="76" t="s">
        <v>39</v>
      </c>
      <c r="C23" s="70">
        <f t="shared" si="0"/>
        <v>0</v>
      </c>
      <c r="D23" s="73"/>
      <c r="E23" s="73"/>
      <c r="F23" s="73"/>
      <c r="G23" s="70">
        <f t="shared" si="1"/>
        <v>0</v>
      </c>
      <c r="H23" s="73"/>
      <c r="I23" s="73"/>
      <c r="J23" s="73"/>
      <c r="K23" s="70">
        <f t="shared" si="2"/>
        <v>0</v>
      </c>
      <c r="L23" s="73"/>
      <c r="M23" s="73"/>
      <c r="N23" s="73"/>
    </row>
    <row r="24" spans="1:14">
      <c r="A24" s="70">
        <v>17</v>
      </c>
      <c r="B24" s="76" t="s">
        <v>40</v>
      </c>
      <c r="C24" s="70">
        <f t="shared" si="0"/>
        <v>0</v>
      </c>
      <c r="D24" s="73"/>
      <c r="E24" s="73"/>
      <c r="F24" s="73"/>
      <c r="G24" s="70">
        <f t="shared" si="1"/>
        <v>0</v>
      </c>
      <c r="H24" s="73"/>
      <c r="I24" s="73"/>
      <c r="J24" s="73"/>
      <c r="K24" s="70">
        <f t="shared" si="2"/>
        <v>0</v>
      </c>
      <c r="L24" s="73"/>
      <c r="M24" s="73"/>
      <c r="N24" s="73"/>
    </row>
    <row r="25" spans="1:14">
      <c r="A25" s="70">
        <v>18</v>
      </c>
      <c r="B25" s="76" t="s">
        <v>41</v>
      </c>
      <c r="C25" s="70">
        <f t="shared" si="0"/>
        <v>0</v>
      </c>
      <c r="D25" s="73"/>
      <c r="E25" s="73"/>
      <c r="F25" s="73"/>
      <c r="G25" s="70">
        <f t="shared" si="1"/>
        <v>0</v>
      </c>
      <c r="H25" s="73"/>
      <c r="I25" s="73"/>
      <c r="J25" s="73"/>
      <c r="K25" s="70">
        <f t="shared" si="2"/>
        <v>0</v>
      </c>
      <c r="L25" s="73"/>
      <c r="M25" s="73"/>
      <c r="N25" s="73"/>
    </row>
    <row r="26" spans="1:14">
      <c r="A26" s="70">
        <v>19</v>
      </c>
      <c r="B26" s="76" t="s">
        <v>42</v>
      </c>
      <c r="C26" s="70">
        <f t="shared" si="0"/>
        <v>0</v>
      </c>
      <c r="D26" s="73"/>
      <c r="E26" s="73"/>
      <c r="F26" s="73"/>
      <c r="G26" s="70">
        <f t="shared" si="1"/>
        <v>0</v>
      </c>
      <c r="H26" s="73"/>
      <c r="I26" s="73"/>
      <c r="J26" s="73"/>
      <c r="K26" s="70">
        <f t="shared" si="2"/>
        <v>0</v>
      </c>
      <c r="L26" s="73"/>
      <c r="M26" s="73"/>
      <c r="N26" s="73"/>
    </row>
    <row r="27" spans="1:14">
      <c r="A27" s="70">
        <v>20</v>
      </c>
      <c r="B27" s="76" t="s">
        <v>43</v>
      </c>
      <c r="C27" s="70">
        <f t="shared" si="0"/>
        <v>0</v>
      </c>
      <c r="D27" s="73"/>
      <c r="E27" s="73"/>
      <c r="F27" s="73"/>
      <c r="G27" s="70">
        <f t="shared" si="1"/>
        <v>0</v>
      </c>
      <c r="H27" s="73"/>
      <c r="I27" s="73"/>
      <c r="J27" s="73"/>
      <c r="K27" s="70">
        <f t="shared" si="2"/>
        <v>0</v>
      </c>
      <c r="L27" s="73"/>
      <c r="M27" s="73"/>
      <c r="N27" s="73"/>
    </row>
    <row r="28" spans="1:14">
      <c r="A28" s="70">
        <v>21</v>
      </c>
      <c r="B28" s="76" t="s">
        <v>44</v>
      </c>
      <c r="C28" s="70">
        <f t="shared" si="0"/>
        <v>0</v>
      </c>
      <c r="D28" s="73"/>
      <c r="E28" s="73"/>
      <c r="F28" s="73"/>
      <c r="G28" s="70">
        <f t="shared" si="1"/>
        <v>0</v>
      </c>
      <c r="H28" s="73"/>
      <c r="I28" s="73"/>
      <c r="J28" s="73"/>
      <c r="K28" s="70">
        <f t="shared" si="2"/>
        <v>0</v>
      </c>
      <c r="L28" s="73"/>
      <c r="M28" s="73"/>
      <c r="N28" s="73"/>
    </row>
    <row r="29" spans="1:14">
      <c r="A29" s="70">
        <v>22</v>
      </c>
      <c r="B29" s="76" t="s">
        <v>45</v>
      </c>
      <c r="C29" s="70">
        <f t="shared" si="0"/>
        <v>0</v>
      </c>
      <c r="D29" s="73"/>
      <c r="E29" s="73"/>
      <c r="F29" s="73"/>
      <c r="G29" s="70">
        <f t="shared" si="1"/>
        <v>0</v>
      </c>
      <c r="H29" s="73"/>
      <c r="I29" s="73"/>
      <c r="J29" s="73"/>
      <c r="K29" s="70">
        <f t="shared" si="2"/>
        <v>0</v>
      </c>
      <c r="L29" s="73"/>
      <c r="M29" s="73"/>
      <c r="N29" s="73"/>
    </row>
    <row r="30" spans="1:14">
      <c r="A30" s="70">
        <v>23</v>
      </c>
      <c r="B30" s="76" t="s">
        <v>46</v>
      </c>
      <c r="C30" s="70">
        <f t="shared" si="0"/>
        <v>0</v>
      </c>
      <c r="D30" s="73"/>
      <c r="E30" s="73"/>
      <c r="F30" s="73"/>
      <c r="G30" s="70">
        <f t="shared" si="1"/>
        <v>0</v>
      </c>
      <c r="H30" s="73"/>
      <c r="I30" s="73"/>
      <c r="J30" s="73"/>
      <c r="K30" s="70">
        <f t="shared" si="2"/>
        <v>0</v>
      </c>
      <c r="L30" s="73"/>
      <c r="M30" s="73"/>
      <c r="N30" s="73"/>
    </row>
    <row r="31" spans="1:14">
      <c r="A31" s="70">
        <v>24</v>
      </c>
      <c r="B31" s="76" t="s">
        <v>47</v>
      </c>
      <c r="C31" s="70">
        <f t="shared" si="0"/>
        <v>0</v>
      </c>
      <c r="D31" s="73"/>
      <c r="E31" s="73"/>
      <c r="F31" s="73"/>
      <c r="G31" s="70">
        <f t="shared" si="1"/>
        <v>0</v>
      </c>
      <c r="H31" s="73"/>
      <c r="I31" s="73"/>
      <c r="J31" s="73"/>
      <c r="K31" s="70">
        <f t="shared" si="2"/>
        <v>0</v>
      </c>
      <c r="L31" s="73"/>
      <c r="M31" s="73"/>
      <c r="N31" s="73"/>
    </row>
    <row r="32" spans="1:14">
      <c r="A32" s="70">
        <v>25</v>
      </c>
      <c r="B32" s="76" t="s">
        <v>48</v>
      </c>
      <c r="C32" s="70">
        <f t="shared" si="0"/>
        <v>0</v>
      </c>
      <c r="D32" s="73"/>
      <c r="E32" s="73"/>
      <c r="F32" s="73"/>
      <c r="G32" s="70">
        <f t="shared" si="1"/>
        <v>0</v>
      </c>
      <c r="H32" s="73"/>
      <c r="I32" s="73"/>
      <c r="J32" s="73"/>
      <c r="K32" s="70">
        <f t="shared" si="2"/>
        <v>0</v>
      </c>
      <c r="L32" s="73"/>
      <c r="M32" s="73"/>
      <c r="N32" s="73"/>
    </row>
    <row r="33" spans="1:14">
      <c r="A33" s="70">
        <v>26</v>
      </c>
      <c r="B33" s="76" t="s">
        <v>49</v>
      </c>
      <c r="C33" s="70">
        <f t="shared" si="0"/>
        <v>0</v>
      </c>
      <c r="D33" s="73"/>
      <c r="E33" s="73"/>
      <c r="F33" s="73"/>
      <c r="G33" s="70">
        <f t="shared" si="1"/>
        <v>0</v>
      </c>
      <c r="H33" s="73"/>
      <c r="I33" s="73"/>
      <c r="J33" s="73"/>
      <c r="K33" s="70">
        <f t="shared" si="2"/>
        <v>0</v>
      </c>
      <c r="L33" s="73"/>
      <c r="M33" s="73"/>
      <c r="N33" s="73"/>
    </row>
    <row r="34" spans="1:14">
      <c r="A34" s="71">
        <v>27</v>
      </c>
      <c r="B34" s="77" t="s">
        <v>50</v>
      </c>
      <c r="C34" s="71">
        <f t="shared" si="0"/>
        <v>0</v>
      </c>
      <c r="D34" s="74"/>
      <c r="E34" s="74"/>
      <c r="F34" s="74"/>
      <c r="G34" s="71">
        <f t="shared" si="1"/>
        <v>0</v>
      </c>
      <c r="H34" s="74"/>
      <c r="I34" s="74"/>
      <c r="J34" s="74"/>
      <c r="K34" s="71">
        <f t="shared" si="2"/>
        <v>0</v>
      </c>
      <c r="L34" s="74"/>
      <c r="M34" s="74"/>
      <c r="N34" s="74"/>
    </row>
    <row r="35" spans="1:14">
      <c r="A35" s="71"/>
      <c r="B35" s="77" t="s">
        <v>68</v>
      </c>
      <c r="C35" s="71">
        <f>SUM(C8:C34)</f>
        <v>196</v>
      </c>
      <c r="D35" s="78">
        <f t="shared" ref="D35:E35" si="3">SUM(D8:D34)</f>
        <v>92</v>
      </c>
      <c r="E35" s="78">
        <f t="shared" si="3"/>
        <v>4</v>
      </c>
      <c r="F35" s="78">
        <f>SUM(F8:F34)</f>
        <v>196</v>
      </c>
      <c r="G35" s="71">
        <f t="shared" ref="G35" si="4">IF(AND(C35=0,F35=0),0,ROUND(F35/C35%,2))</f>
        <v>100</v>
      </c>
      <c r="H35" s="78">
        <f t="shared" ref="H35:J35" si="5">SUM(H8:H34)</f>
        <v>92</v>
      </c>
      <c r="I35" s="78">
        <f t="shared" si="5"/>
        <v>3</v>
      </c>
      <c r="J35" s="78">
        <f t="shared" si="5"/>
        <v>0</v>
      </c>
      <c r="K35" s="71">
        <f t="shared" ref="K35" si="6">IF(J35="",0,ROUND(100-G35,2))</f>
        <v>0</v>
      </c>
      <c r="L35" s="78">
        <f t="shared" ref="L35:M35" si="7">SUM(L8:L34)</f>
        <v>0</v>
      </c>
      <c r="M35" s="78">
        <f t="shared" si="7"/>
        <v>0</v>
      </c>
      <c r="N35" s="78"/>
    </row>
  </sheetData>
  <sheetProtection password="CF88" sheet="1" objects="1" scenarios="1"/>
  <mergeCells count="12">
    <mergeCell ref="N6:N7"/>
    <mergeCell ref="A1:B1"/>
    <mergeCell ref="A2:B2"/>
    <mergeCell ref="A3:N3"/>
    <mergeCell ref="A4:N4"/>
    <mergeCell ref="A6:A7"/>
    <mergeCell ref="B6:B7"/>
    <mergeCell ref="C6:C7"/>
    <mergeCell ref="D6:D7"/>
    <mergeCell ref="E6:E7"/>
    <mergeCell ref="F6:I6"/>
    <mergeCell ref="J6:M6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blackAndWhite="1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TỔNG HỢP</vt:lpstr>
      <vt:lpstr>TH MÔN HỌC-HHĐGD</vt:lpstr>
      <vt:lpstr>'TỔNG HỢP'!Print_Titles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Customer</cp:lastModifiedBy>
  <cp:lastPrinted>2018-01-03T01:15:42Z</cp:lastPrinted>
  <dcterms:created xsi:type="dcterms:W3CDTF">2018-01-02T02:11:59Z</dcterms:created>
  <dcterms:modified xsi:type="dcterms:W3CDTF">2018-03-13T09:25:39Z</dcterms:modified>
</cp:coreProperties>
</file>